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balanza\Encuestas no financieras 2004\Avance 2025\Segundo trimestre\Cuadros PDF\"/>
    </mc:Choice>
  </mc:AlternateContent>
  <bookViews>
    <workbookView xWindow="0" yWindow="0" windowWidth="21600" windowHeight="9735" tabRatio="802"/>
  </bookViews>
  <sheets>
    <sheet name="Cuadro 8 Remesas" sheetId="20" r:id="rId1"/>
  </sheets>
  <definedNames>
    <definedName name="_xlnm.Print_Area" localSheetId="0">'Cuadro 8 Remesas'!$A$1:$M$136</definedName>
    <definedName name="_xlnm.Print_Titles" localSheetId="0">'Cuadro 8 Remesas'!$8:$14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29" i="20" l="1"/>
  <c r="H129" i="20"/>
  <c r="I128" i="20"/>
  <c r="H128" i="20"/>
  <c r="I127" i="20"/>
  <c r="H127" i="20"/>
  <c r="I126" i="20"/>
  <c r="H126" i="20"/>
  <c r="I125" i="20"/>
  <c r="H125" i="20"/>
  <c r="I124" i="20"/>
  <c r="H124" i="20"/>
  <c r="I123" i="20"/>
  <c r="H123" i="20"/>
  <c r="I122" i="20"/>
  <c r="H122" i="20"/>
  <c r="I121" i="20"/>
  <c r="H121" i="20"/>
  <c r="I120" i="20"/>
  <c r="H120" i="20"/>
  <c r="I119" i="20"/>
  <c r="H119" i="20"/>
  <c r="I118" i="20"/>
  <c r="H118" i="20"/>
  <c r="I117" i="20"/>
  <c r="H117" i="20"/>
  <c r="I116" i="20"/>
  <c r="H116" i="20"/>
  <c r="I115" i="20"/>
  <c r="H115" i="20"/>
  <c r="I114" i="20"/>
  <c r="H114" i="20"/>
  <c r="I113" i="20"/>
  <c r="H113" i="20"/>
  <c r="I112" i="20"/>
  <c r="H112" i="20"/>
  <c r="I111" i="20"/>
  <c r="H111" i="20"/>
  <c r="I110" i="20"/>
  <c r="H110" i="20"/>
  <c r="I109" i="20"/>
  <c r="H109" i="20"/>
  <c r="I108" i="20"/>
  <c r="H108" i="20"/>
  <c r="I107" i="20"/>
  <c r="H107" i="20"/>
  <c r="I106" i="20"/>
  <c r="H106" i="20"/>
  <c r="I105" i="20"/>
  <c r="H105" i="20"/>
  <c r="I104" i="20"/>
  <c r="H104" i="20"/>
  <c r="I103" i="20"/>
  <c r="H103" i="20"/>
  <c r="I102" i="20"/>
  <c r="H102" i="20"/>
  <c r="I101" i="20"/>
  <c r="H101" i="20"/>
  <c r="I100" i="20"/>
  <c r="H100" i="20"/>
  <c r="I99" i="20"/>
  <c r="H99" i="20"/>
  <c r="I98" i="20"/>
  <c r="H98" i="20"/>
  <c r="I97" i="20"/>
  <c r="H97" i="20"/>
  <c r="I96" i="20"/>
  <c r="H96" i="20"/>
  <c r="I95" i="20"/>
  <c r="H95" i="20"/>
  <c r="I94" i="20"/>
  <c r="H94" i="20"/>
  <c r="I93" i="20"/>
  <c r="H93" i="20"/>
  <c r="I92" i="20"/>
  <c r="H92" i="20"/>
  <c r="I91" i="20"/>
  <c r="H91" i="20"/>
  <c r="I90" i="20"/>
  <c r="H90" i="20"/>
  <c r="I89" i="20"/>
  <c r="H89" i="20"/>
  <c r="I88" i="20"/>
  <c r="H88" i="20"/>
  <c r="I87" i="20"/>
  <c r="H87" i="20"/>
  <c r="I86" i="20"/>
  <c r="H86" i="20"/>
  <c r="I85" i="20"/>
  <c r="H85" i="20"/>
  <c r="I84" i="20"/>
  <c r="H84" i="20"/>
  <c r="I83" i="20"/>
  <c r="H83" i="20"/>
  <c r="I82" i="20"/>
  <c r="H82" i="20"/>
  <c r="I81" i="20"/>
  <c r="H81" i="20"/>
  <c r="I80" i="20"/>
  <c r="H80" i="20"/>
  <c r="I79" i="20"/>
  <c r="H79" i="20"/>
  <c r="I78" i="20"/>
  <c r="H78" i="20"/>
  <c r="I77" i="20"/>
  <c r="H77" i="20"/>
  <c r="I76" i="20"/>
  <c r="H76" i="20"/>
  <c r="I75" i="20"/>
  <c r="H75" i="20"/>
  <c r="I74" i="20"/>
  <c r="H74" i="20"/>
  <c r="I73" i="20"/>
  <c r="H73" i="20"/>
  <c r="I72" i="20"/>
  <c r="H72" i="20"/>
  <c r="I71" i="20"/>
  <c r="H71" i="20"/>
  <c r="I70" i="20"/>
  <c r="H70" i="20"/>
  <c r="I69" i="20"/>
  <c r="H69" i="20"/>
  <c r="I68" i="20"/>
  <c r="H68" i="20"/>
  <c r="I67" i="20"/>
  <c r="H67" i="20"/>
  <c r="I66" i="20"/>
  <c r="H66" i="20"/>
  <c r="I65" i="20"/>
  <c r="H65" i="20"/>
  <c r="I64" i="20"/>
  <c r="H64" i="20"/>
  <c r="I63" i="20"/>
  <c r="H63" i="20"/>
  <c r="I62" i="20"/>
  <c r="H62" i="20"/>
  <c r="I61" i="20"/>
  <c r="H61" i="20"/>
  <c r="I60" i="20"/>
  <c r="H60" i="20"/>
  <c r="I59" i="20"/>
  <c r="H59" i="20"/>
  <c r="I58" i="20"/>
  <c r="H58" i="20"/>
  <c r="I57" i="20"/>
  <c r="H57" i="20"/>
  <c r="I56" i="20"/>
  <c r="H56" i="20"/>
  <c r="I55" i="20"/>
  <c r="H55" i="20"/>
  <c r="I54" i="20"/>
  <c r="H54" i="20"/>
  <c r="I53" i="20"/>
  <c r="H53" i="20"/>
  <c r="I52" i="20"/>
  <c r="H52" i="20"/>
  <c r="I51" i="20"/>
  <c r="H51" i="20"/>
  <c r="I50" i="20"/>
  <c r="H50" i="20"/>
  <c r="I49" i="20"/>
  <c r="H49" i="20"/>
  <c r="I48" i="20"/>
  <c r="H48" i="20"/>
  <c r="I47" i="20"/>
  <c r="H47" i="20"/>
  <c r="I46" i="20"/>
  <c r="H46" i="20"/>
  <c r="I45" i="20"/>
  <c r="H45" i="20"/>
  <c r="I44" i="20"/>
  <c r="H44" i="20"/>
  <c r="I43" i="20"/>
  <c r="H43" i="20"/>
  <c r="I42" i="20"/>
  <c r="H42" i="20"/>
  <c r="I41" i="20"/>
  <c r="H41" i="20"/>
  <c r="I40" i="20"/>
  <c r="H40" i="20"/>
  <c r="I39" i="20"/>
  <c r="H39" i="20"/>
  <c r="I38" i="20"/>
  <c r="H38" i="20"/>
  <c r="I37" i="20"/>
  <c r="H37" i="20"/>
  <c r="I36" i="20"/>
  <c r="H36" i="20"/>
  <c r="I35" i="20"/>
  <c r="H35" i="20"/>
  <c r="I34" i="20"/>
  <c r="H34" i="20"/>
  <c r="I33" i="20"/>
  <c r="H33" i="20"/>
  <c r="I32" i="20"/>
  <c r="H32" i="20"/>
  <c r="I31" i="20"/>
  <c r="H31" i="20"/>
  <c r="I30" i="20"/>
  <c r="H30" i="20"/>
  <c r="I29" i="20"/>
  <c r="H29" i="20"/>
  <c r="I28" i="20"/>
  <c r="H28" i="20"/>
  <c r="I27" i="20"/>
  <c r="H27" i="20"/>
  <c r="I26" i="20"/>
  <c r="H26" i="20"/>
  <c r="I25" i="20"/>
  <c r="H25" i="20"/>
  <c r="I24" i="20"/>
  <c r="H24" i="20"/>
  <c r="I23" i="20"/>
  <c r="H23" i="20"/>
  <c r="I22" i="20"/>
  <c r="H22" i="20"/>
  <c r="I21" i="20"/>
  <c r="H21" i="20"/>
  <c r="I20" i="20"/>
  <c r="H20" i="20"/>
  <c r="I19" i="20"/>
  <c r="H19" i="20"/>
  <c r="I18" i="20"/>
  <c r="H18" i="20"/>
  <c r="I17" i="20"/>
  <c r="H17" i="20"/>
  <c r="I16" i="20"/>
  <c r="I15" i="20" s="1"/>
  <c r="H16" i="20"/>
  <c r="H15" i="20" s="1"/>
  <c r="M15" i="20"/>
  <c r="L15" i="20"/>
  <c r="K15" i="20"/>
  <c r="J15" i="20"/>
  <c r="G15" i="20"/>
  <c r="F15" i="20"/>
  <c r="E15" i="20"/>
  <c r="D15" i="20"/>
  <c r="C15" i="20"/>
  <c r="B15" i="20"/>
</calcChain>
</file>

<file path=xl/sharedStrings.xml><?xml version="1.0" encoding="utf-8"?>
<sst xmlns="http://schemas.openxmlformats.org/spreadsheetml/2006/main" count="161" uniqueCount="139">
  <si>
    <t>Cuadro 8. REMESAS RECIBIDAS Y ENVIADAS, SEGÚN PAÍS DE ORIGEN Y DESTINO:</t>
  </si>
  <si>
    <t>País de origen y destino</t>
  </si>
  <si>
    <t>Total anual</t>
  </si>
  <si>
    <t>Primer trimestre</t>
  </si>
  <si>
    <t>Recibidas</t>
  </si>
  <si>
    <t>Enviadas</t>
  </si>
  <si>
    <t>(Crédito)</t>
  </si>
  <si>
    <t>(Débito)</t>
  </si>
  <si>
    <t xml:space="preserve">(1)  No especificado. </t>
  </si>
  <si>
    <t xml:space="preserve">(P) Cifras preliminares. </t>
  </si>
  <si>
    <t>(E) Cifras estimadas.</t>
  </si>
  <si>
    <t>República de Panamá</t>
  </si>
  <si>
    <t>CONTRALORÍA GENERAL DE LA REPÚBLICA</t>
  </si>
  <si>
    <t>Instituto Nacional de Estadística y Censo</t>
  </si>
  <si>
    <t>Remesas recibidas y enviadas</t>
  </si>
  <si>
    <t>TOTAL</t>
  </si>
  <si>
    <t>Afganistán</t>
  </si>
  <si>
    <t>Albania</t>
  </si>
  <si>
    <t>Alemania</t>
  </si>
  <si>
    <t>Angola</t>
  </si>
  <si>
    <t>Antigua y Barbuda</t>
  </si>
  <si>
    <t>Antillas Holandesas</t>
  </si>
  <si>
    <t>Brasil</t>
  </si>
  <si>
    <t>Bulgaria</t>
  </si>
  <si>
    <t>Camerún</t>
  </si>
  <si>
    <t>Arabia Saudita</t>
  </si>
  <si>
    <t>Argelia</t>
  </si>
  <si>
    <t>Argentina</t>
  </si>
  <si>
    <t>Aruba</t>
  </si>
  <si>
    <t>Australia</t>
  </si>
  <si>
    <t>Austria</t>
  </si>
  <si>
    <t>Bahamas</t>
  </si>
  <si>
    <t>Bangladesh</t>
  </si>
  <si>
    <t>Barbados</t>
  </si>
  <si>
    <t>Bélgica</t>
  </si>
  <si>
    <t>Belice</t>
  </si>
  <si>
    <t>Bermuda</t>
  </si>
  <si>
    <t>Bolivia</t>
  </si>
  <si>
    <t>Canadá</t>
  </si>
  <si>
    <t>Chile</t>
  </si>
  <si>
    <t>China</t>
  </si>
  <si>
    <t>Colombia</t>
  </si>
  <si>
    <t>Congo</t>
  </si>
  <si>
    <t>Costa Rica</t>
  </si>
  <si>
    <t>Cuba</t>
  </si>
  <si>
    <t>Dinamarca</t>
  </si>
  <si>
    <t>Dominica</t>
  </si>
  <si>
    <t>Ecuador</t>
  </si>
  <si>
    <t>El Salvador</t>
  </si>
  <si>
    <t>Emiratos Árabes Unidos</t>
  </si>
  <si>
    <t>Eslovenia</t>
  </si>
  <si>
    <t>España</t>
  </si>
  <si>
    <t>Estados Unidos</t>
  </si>
  <si>
    <t>Estonia</t>
  </si>
  <si>
    <t>Etiopía</t>
  </si>
  <si>
    <t>Federación Rusa</t>
  </si>
  <si>
    <t>Fiji</t>
  </si>
  <si>
    <t>Filipinas</t>
  </si>
  <si>
    <t>Francia</t>
  </si>
  <si>
    <t>Georgia</t>
  </si>
  <si>
    <t>Ghana</t>
  </si>
  <si>
    <t>Gibraltar</t>
  </si>
  <si>
    <t>Granada</t>
  </si>
  <si>
    <t>Grecia</t>
  </si>
  <si>
    <t>Guatemala</t>
  </si>
  <si>
    <t>Guinea-Bissau</t>
  </si>
  <si>
    <t>Guyana</t>
  </si>
  <si>
    <t>Haití</t>
  </si>
  <si>
    <t>Honduras</t>
  </si>
  <si>
    <t>Hong Kong</t>
  </si>
  <si>
    <t>India</t>
  </si>
  <si>
    <t>Indonesia</t>
  </si>
  <si>
    <t>Irlanda</t>
  </si>
  <si>
    <t>Islas Caimán</t>
  </si>
  <si>
    <t>Islas Vírgenes Británicas</t>
  </si>
  <si>
    <t>Islas Vírgenes U.S.</t>
  </si>
  <si>
    <t>Israel</t>
  </si>
  <si>
    <t>Italia</t>
  </si>
  <si>
    <t>Jamaica</t>
  </si>
  <si>
    <t>Japón</t>
  </si>
  <si>
    <t>Jordania</t>
  </si>
  <si>
    <t>Kuwait</t>
  </si>
  <si>
    <t>Libia</t>
  </si>
  <si>
    <t>Lituania</t>
  </si>
  <si>
    <t>Macao</t>
  </si>
  <si>
    <t>Malasia</t>
  </si>
  <si>
    <t>Malta</t>
  </si>
  <si>
    <t>Marruecos</t>
  </si>
  <si>
    <t>México</t>
  </si>
  <si>
    <t>Nepal</t>
  </si>
  <si>
    <t>Nicaragua</t>
  </si>
  <si>
    <t>Nigeria</t>
  </si>
  <si>
    <t>Noruega</t>
  </si>
  <si>
    <t>Nueva Zelanda</t>
  </si>
  <si>
    <t>Omán</t>
  </si>
  <si>
    <t>Otros (1)</t>
  </si>
  <si>
    <t>Países Bajos</t>
  </si>
  <si>
    <t>Pakistán</t>
  </si>
  <si>
    <t>Palestina</t>
  </si>
  <si>
    <t>Paraguay</t>
  </si>
  <si>
    <t>Perú</t>
  </si>
  <si>
    <t>Polonia</t>
  </si>
  <si>
    <t>Portugal</t>
  </si>
  <si>
    <t>Puerto Rico</t>
  </si>
  <si>
    <t>Reino Unido</t>
  </si>
  <si>
    <t>República Checa</t>
  </si>
  <si>
    <t>República de Corea</t>
  </si>
  <si>
    <t>República Dominicana</t>
  </si>
  <si>
    <t>Rumania</t>
  </si>
  <si>
    <t>San Vicente y las Granadinas</t>
  </si>
  <si>
    <t>Senegal</t>
  </si>
  <si>
    <t>Sierra Leona</t>
  </si>
  <si>
    <t>Singapur</t>
  </si>
  <si>
    <t>Sudáfrica</t>
  </si>
  <si>
    <t>Suecia</t>
  </si>
  <si>
    <t>Suiza</t>
  </si>
  <si>
    <t>Surinam</t>
  </si>
  <si>
    <t>Tailandia</t>
  </si>
  <si>
    <t>Taiwán</t>
  </si>
  <si>
    <t>Trinidad y Tobago</t>
  </si>
  <si>
    <t>Túnez</t>
  </si>
  <si>
    <t>Turquía</t>
  </si>
  <si>
    <t>Ucrania</t>
  </si>
  <si>
    <t>Uganda</t>
  </si>
  <si>
    <t>Uruguay</t>
  </si>
  <si>
    <t>Venezuela</t>
  </si>
  <si>
    <t>Vietnam</t>
  </si>
  <si>
    <t>Segundo trimestre</t>
  </si>
  <si>
    <t>(En miles de balboas)</t>
  </si>
  <si>
    <t>Kenia</t>
  </si>
  <si>
    <t>San Cristóbal y Nieves</t>
  </si>
  <si>
    <t>0.0 Cuando la cantidad es menor a la unidad o fracción decimal adoptada, para la expresión del dato.</t>
  </si>
  <si>
    <t>Islas Turcas y Caicos</t>
  </si>
  <si>
    <t>2023 (P)</t>
  </si>
  <si>
    <t>2024 (P)</t>
  </si>
  <si>
    <t>AÑOS 2023-24 Y PRIMER SEMESTRE 2025</t>
  </si>
  <si>
    <t>Primer semestre</t>
  </si>
  <si>
    <t>2025 (E)</t>
  </si>
  <si>
    <t>NOTA: De existir diferencia entre el total y los parciales, se debe al redondeo.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</si>
</sst>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indexed="64"/>
      <name val="Arial"/>
      <family val="2"/>
    </font>
    <font>
      <b/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F243E"/>
        <bgColor indexed="64"/>
      </patternFill>
    </fill>
  </fills>
  <borders count="1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3" fillId="0" borderId="0"/>
  </cellStyleXfs>
  <cellXfs count="47">
    <xf numFmtId="0" fontId="0" fillId="0" borderId="0" xfId="0"/>
    <xf numFmtId="164" fontId="1" fillId="0" borderId="5" xfId="1" applyNumberFormat="1" applyFont="1" applyFill="1" applyBorder="1" applyAlignment="1">
      <alignment horizontal="right"/>
    </xf>
    <xf numFmtId="164" fontId="1" fillId="0" borderId="6" xfId="1" applyNumberFormat="1" applyFont="1" applyFill="1" applyBorder="1" applyAlignment="1">
      <alignment horizontal="right"/>
    </xf>
    <xf numFmtId="0" fontId="2" fillId="0" borderId="1" xfId="1" applyNumberFormat="1" applyFont="1" applyFill="1" applyBorder="1" applyAlignment="1">
      <alignment horizontal="center"/>
    </xf>
    <xf numFmtId="0" fontId="1" fillId="2" borderId="0" xfId="1" applyNumberFormat="1" applyFont="1" applyFill="1"/>
    <xf numFmtId="0" fontId="1" fillId="2" borderId="0" xfId="1" applyNumberFormat="1" applyFont="1" applyFill="1" applyAlignment="1">
      <alignment horizontal="center" vertical="top"/>
    </xf>
    <xf numFmtId="0" fontId="1" fillId="0" borderId="0" xfId="1" applyNumberFormat="1" applyFont="1" applyFill="1"/>
    <xf numFmtId="0" fontId="1" fillId="0" borderId="4" xfId="1" applyNumberFormat="1" applyFont="1" applyFill="1" applyBorder="1" applyAlignment="1"/>
    <xf numFmtId="0" fontId="1" fillId="0" borderId="2" xfId="1" applyNumberFormat="1" applyFont="1" applyFill="1" applyBorder="1" applyAlignment="1"/>
    <xf numFmtId="0" fontId="1" fillId="0" borderId="0" xfId="0" applyNumberFormat="1" applyFont="1" applyFill="1" applyAlignment="1"/>
    <xf numFmtId="0" fontId="1" fillId="0" borderId="0" xfId="2" applyNumberFormat="1" applyFont="1" applyFill="1" applyBorder="1"/>
    <xf numFmtId="0" fontId="1" fillId="0" borderId="0" xfId="2" applyNumberFormat="1" applyFont="1" applyFill="1" applyBorder="1" applyAlignment="1">
      <alignment horizontal="left"/>
    </xf>
    <xf numFmtId="0" fontId="1" fillId="0" borderId="0" xfId="3" applyNumberFormat="1" applyFont="1" applyFill="1" applyBorder="1"/>
    <xf numFmtId="0" fontId="1" fillId="2" borderId="3" xfId="2" applyNumberFormat="1" applyFont="1" applyFill="1" applyBorder="1"/>
    <xf numFmtId="0" fontId="1" fillId="2" borderId="0" xfId="2" applyNumberFormat="1" applyFont="1" applyFill="1" applyBorder="1"/>
    <xf numFmtId="0" fontId="1" fillId="0" borderId="1" xfId="2" applyNumberFormat="1" applyFont="1" applyFill="1" applyBorder="1"/>
    <xf numFmtId="164" fontId="1" fillId="0" borderId="4" xfId="1" applyNumberFormat="1" applyFont="1" applyFill="1" applyBorder="1" applyAlignment="1">
      <alignment horizontal="right"/>
    </xf>
    <xf numFmtId="0" fontId="1" fillId="0" borderId="1" xfId="1" applyNumberFormat="1" applyFont="1" applyFill="1" applyBorder="1"/>
    <xf numFmtId="0" fontId="1" fillId="0" borderId="1" xfId="1" applyNumberFormat="1" applyFont="1" applyFill="1" applyBorder="1" applyAlignment="1">
      <alignment horizontal="left"/>
    </xf>
    <xf numFmtId="0" fontId="1" fillId="0" borderId="1" xfId="3" applyNumberFormat="1" applyFont="1" applyFill="1" applyBorder="1"/>
    <xf numFmtId="0" fontId="1" fillId="3" borderId="1" xfId="1" applyNumberFormat="1" applyFont="1" applyFill="1" applyBorder="1" applyAlignment="1">
      <alignment horizontal="left"/>
    </xf>
    <xf numFmtId="0" fontId="1" fillId="0" borderId="3" xfId="2" applyNumberFormat="1" applyFont="1" applyFill="1" applyBorder="1"/>
    <xf numFmtId="0" fontId="1" fillId="0" borderId="5" xfId="1" applyNumberFormat="1" applyFont="1" applyFill="1" applyBorder="1"/>
    <xf numFmtId="0" fontId="4" fillId="4" borderId="16" xfId="0" applyNumberFormat="1" applyFont="1" applyFill="1" applyBorder="1" applyAlignment="1">
      <alignment horizontal="center" vertical="center"/>
    </xf>
    <xf numFmtId="0" fontId="4" fillId="4" borderId="0" xfId="0" applyNumberFormat="1" applyFont="1" applyFill="1" applyBorder="1" applyAlignment="1">
      <alignment horizontal="center" vertical="center"/>
    </xf>
    <xf numFmtId="0" fontId="4" fillId="4" borderId="18" xfId="0" applyNumberFormat="1" applyFont="1" applyFill="1" applyBorder="1" applyAlignment="1" applyProtection="1">
      <alignment horizontal="center" vertical="center"/>
    </xf>
    <xf numFmtId="0" fontId="4" fillId="4" borderId="12" xfId="0" applyNumberFormat="1" applyFont="1" applyFill="1" applyBorder="1" applyAlignment="1" applyProtection="1">
      <alignment horizontal="center" vertical="center"/>
    </xf>
    <xf numFmtId="0" fontId="1" fillId="0" borderId="1" xfId="1" applyNumberFormat="1" applyFont="1" applyFill="1" applyBorder="1" applyAlignment="1"/>
    <xf numFmtId="0" fontId="1" fillId="0" borderId="6" xfId="1" applyNumberFormat="1" applyFont="1" applyFill="1" applyBorder="1"/>
    <xf numFmtId="164" fontId="1" fillId="2" borderId="0" xfId="1" applyNumberFormat="1" applyFont="1" applyFill="1"/>
    <xf numFmtId="0" fontId="4" fillId="4" borderId="7" xfId="0" applyNumberFormat="1" applyFont="1" applyFill="1" applyBorder="1" applyAlignment="1">
      <alignment horizontal="center" vertical="center" wrapText="1"/>
    </xf>
    <xf numFmtId="0" fontId="4" fillId="4" borderId="10" xfId="0" applyNumberFormat="1" applyFont="1" applyFill="1" applyBorder="1" applyAlignment="1">
      <alignment horizontal="center" vertical="center" wrapText="1"/>
    </xf>
    <xf numFmtId="0" fontId="4" fillId="4" borderId="17" xfId="0" applyNumberFormat="1" applyFont="1" applyFill="1" applyBorder="1" applyAlignment="1">
      <alignment horizontal="center" vertical="center" wrapText="1"/>
    </xf>
    <xf numFmtId="0" fontId="4" fillId="4" borderId="8" xfId="1" applyNumberFormat="1" applyFont="1" applyFill="1" applyBorder="1" applyAlignment="1">
      <alignment horizontal="center" vertical="center"/>
    </xf>
    <xf numFmtId="0" fontId="4" fillId="4" borderId="9" xfId="1" applyNumberFormat="1" applyFont="1" applyFill="1" applyBorder="1" applyAlignment="1">
      <alignment horizontal="center" vertical="center"/>
    </xf>
    <xf numFmtId="0" fontId="4" fillId="4" borderId="11" xfId="1" applyNumberFormat="1" applyFont="1" applyFill="1" applyBorder="1" applyAlignment="1">
      <alignment horizontal="center" vertical="center"/>
    </xf>
    <xf numFmtId="0" fontId="4" fillId="4" borderId="12" xfId="1" applyNumberFormat="1" applyFont="1" applyFill="1" applyBorder="1" applyAlignment="1">
      <alignment horizontal="center" vertical="center"/>
    </xf>
    <xf numFmtId="0" fontId="4" fillId="4" borderId="13" xfId="1" applyNumberFormat="1" applyFont="1" applyFill="1" applyBorder="1" applyAlignment="1">
      <alignment horizontal="center" vertical="center"/>
    </xf>
    <xf numFmtId="0" fontId="4" fillId="4" borderId="14" xfId="1" applyNumberFormat="1" applyFont="1" applyFill="1" applyBorder="1" applyAlignment="1">
      <alignment horizontal="center" vertical="center"/>
    </xf>
    <xf numFmtId="0" fontId="4" fillId="4" borderId="15" xfId="1" applyNumberFormat="1" applyFont="1" applyFill="1" applyBorder="1" applyAlignment="1">
      <alignment horizontal="center" vertical="center"/>
    </xf>
    <xf numFmtId="0" fontId="4" fillId="4" borderId="13" xfId="0" applyNumberFormat="1" applyFont="1" applyFill="1" applyBorder="1" applyAlignment="1">
      <alignment horizontal="center" vertical="center"/>
    </xf>
    <xf numFmtId="0" fontId="4" fillId="4" borderId="14" xfId="0" applyNumberFormat="1" applyFont="1" applyFill="1" applyBorder="1" applyAlignment="1">
      <alignment horizontal="center" vertical="center"/>
    </xf>
    <xf numFmtId="0" fontId="4" fillId="4" borderId="15" xfId="0" applyNumberFormat="1" applyFont="1" applyFill="1" applyBorder="1" applyAlignment="1">
      <alignment horizontal="center" vertical="center"/>
    </xf>
    <xf numFmtId="0" fontId="1" fillId="2" borderId="0" xfId="1" applyNumberFormat="1" applyFont="1" applyFill="1" applyAlignment="1">
      <alignment horizontal="center"/>
    </xf>
    <xf numFmtId="0" fontId="2" fillId="2" borderId="0" xfId="1" applyNumberFormat="1" applyFont="1" applyFill="1" applyAlignment="1">
      <alignment horizontal="center"/>
    </xf>
    <xf numFmtId="164" fontId="2" fillId="0" borderId="5" xfId="1" applyNumberFormat="1" applyFont="1" applyFill="1" applyBorder="1" applyAlignment="1"/>
    <xf numFmtId="164" fontId="2" fillId="0" borderId="6" xfId="1" applyNumberFormat="1" applyFont="1" applyFill="1" applyBorder="1" applyAlignment="1"/>
  </cellXfs>
  <cellStyles count="4">
    <cellStyle name="Normal" xfId="0" builtinId="0"/>
    <cellStyle name="Normal_Remesas enviadas" xfId="2"/>
    <cellStyle name="Normal_Remesas Recibidas" xfId="1"/>
    <cellStyle name="Normal_Sheet1" xfId="3"/>
  </cellStyles>
  <dxfs count="0"/>
  <tableStyles count="0" defaultTableStyle="TableStyleMedium2" defaultPivotStyle="PivotStyleLight16"/>
  <colors>
    <mruColors>
      <color rgb="FF0F243E"/>
      <color rgb="FF8CA6CE"/>
      <color rgb="FFE2EFD9"/>
      <color rgb="FFE3EF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9"/>
  <sheetViews>
    <sheetView showGridLines="0" tabSelected="1" zoomScaleNormal="100" zoomScaleSheetLayoutView="100" workbookViewId="0">
      <pane xSplit="1" ySplit="13" topLeftCell="B14" activePane="bottomRight" state="frozen"/>
      <selection pane="topRight" activeCell="B1" sqref="B1"/>
      <selection pane="bottomLeft" activeCell="A14" sqref="A14"/>
      <selection pane="bottomRight" sqref="A1:M1"/>
    </sheetView>
  </sheetViews>
  <sheetFormatPr baseColWidth="10" defaultRowHeight="12.75" customHeight="1" x14ac:dyDescent="0.2"/>
  <cols>
    <col min="1" max="1" width="25" style="4" customWidth="1"/>
    <col min="2" max="13" width="8.85546875" style="4" customWidth="1"/>
    <col min="14" max="16384" width="11.42578125" style="4"/>
  </cols>
  <sheetData>
    <row r="1" spans="1:13" ht="12.75" customHeight="1" x14ac:dyDescent="0.2">
      <c r="A1" s="43" t="s">
        <v>11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</row>
    <row r="2" spans="1:13" ht="12.75" customHeight="1" x14ac:dyDescent="0.2">
      <c r="A2" s="44" t="s">
        <v>12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</row>
    <row r="3" spans="1:13" ht="12.75" customHeight="1" x14ac:dyDescent="0.2">
      <c r="A3" s="43" t="s">
        <v>13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</row>
    <row r="4" spans="1:13" ht="6" customHeight="1" x14ac:dyDescent="0.2"/>
    <row r="5" spans="1:13" ht="12.75" customHeight="1" x14ac:dyDescent="0.2">
      <c r="A5" s="44" t="s">
        <v>0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</row>
    <row r="6" spans="1:13" ht="12.75" customHeight="1" x14ac:dyDescent="0.2">
      <c r="A6" s="44" t="s">
        <v>135</v>
      </c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</row>
    <row r="7" spans="1:13" ht="6" customHeight="1" x14ac:dyDescent="0.2"/>
    <row r="8" spans="1:13" ht="13.5" customHeight="1" x14ac:dyDescent="0.2">
      <c r="A8" s="30" t="s">
        <v>1</v>
      </c>
      <c r="B8" s="33" t="s">
        <v>14</v>
      </c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</row>
    <row r="9" spans="1:13" ht="14.1" customHeight="1" x14ac:dyDescent="0.2">
      <c r="A9" s="31"/>
      <c r="B9" s="35" t="s">
        <v>128</v>
      </c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</row>
    <row r="10" spans="1:13" ht="14.1" customHeight="1" x14ac:dyDescent="0.2">
      <c r="A10" s="31"/>
      <c r="B10" s="37" t="s">
        <v>133</v>
      </c>
      <c r="C10" s="38"/>
      <c r="D10" s="37" t="s">
        <v>134</v>
      </c>
      <c r="E10" s="39"/>
      <c r="F10" s="39"/>
      <c r="G10" s="38"/>
      <c r="H10" s="37" t="s">
        <v>137</v>
      </c>
      <c r="I10" s="39"/>
      <c r="J10" s="39"/>
      <c r="K10" s="39"/>
      <c r="L10" s="39"/>
      <c r="M10" s="39"/>
    </row>
    <row r="11" spans="1:13" ht="14.1" customHeight="1" x14ac:dyDescent="0.2">
      <c r="A11" s="31"/>
      <c r="B11" s="40" t="s">
        <v>2</v>
      </c>
      <c r="C11" s="41"/>
      <c r="D11" s="40" t="s">
        <v>2</v>
      </c>
      <c r="E11" s="41"/>
      <c r="F11" s="40" t="s">
        <v>136</v>
      </c>
      <c r="G11" s="41"/>
      <c r="H11" s="40" t="s">
        <v>136</v>
      </c>
      <c r="I11" s="41"/>
      <c r="J11" s="40" t="s">
        <v>3</v>
      </c>
      <c r="K11" s="42"/>
      <c r="L11" s="40" t="s">
        <v>127</v>
      </c>
      <c r="M11" s="42"/>
    </row>
    <row r="12" spans="1:13" ht="14.1" customHeight="1" x14ac:dyDescent="0.2">
      <c r="A12" s="31"/>
      <c r="B12" s="23" t="s">
        <v>4</v>
      </c>
      <c r="C12" s="23" t="s">
        <v>5</v>
      </c>
      <c r="D12" s="23" t="s">
        <v>4</v>
      </c>
      <c r="E12" s="23" t="s">
        <v>5</v>
      </c>
      <c r="F12" s="23" t="s">
        <v>4</v>
      </c>
      <c r="G12" s="23" t="s">
        <v>5</v>
      </c>
      <c r="H12" s="23" t="s">
        <v>4</v>
      </c>
      <c r="I12" s="24" t="s">
        <v>5</v>
      </c>
      <c r="J12" s="23" t="s">
        <v>4</v>
      </c>
      <c r="K12" s="24" t="s">
        <v>5</v>
      </c>
      <c r="L12" s="23" t="s">
        <v>4</v>
      </c>
      <c r="M12" s="24" t="s">
        <v>5</v>
      </c>
    </row>
    <row r="13" spans="1:13" s="5" customFormat="1" ht="14.1" customHeight="1" x14ac:dyDescent="0.25">
      <c r="A13" s="32"/>
      <c r="B13" s="25" t="s">
        <v>6</v>
      </c>
      <c r="C13" s="25" t="s">
        <v>7</v>
      </c>
      <c r="D13" s="25" t="s">
        <v>6</v>
      </c>
      <c r="E13" s="25" t="s">
        <v>7</v>
      </c>
      <c r="F13" s="25" t="s">
        <v>6</v>
      </c>
      <c r="G13" s="25" t="s">
        <v>7</v>
      </c>
      <c r="H13" s="25" t="s">
        <v>6</v>
      </c>
      <c r="I13" s="26" t="s">
        <v>7</v>
      </c>
      <c r="J13" s="25" t="s">
        <v>6</v>
      </c>
      <c r="K13" s="26" t="s">
        <v>7</v>
      </c>
      <c r="L13" s="25" t="s">
        <v>6</v>
      </c>
      <c r="M13" s="26" t="s">
        <v>7</v>
      </c>
    </row>
    <row r="14" spans="1:13" ht="6" customHeight="1" x14ac:dyDescent="0.2">
      <c r="A14" s="27"/>
      <c r="B14" s="22"/>
      <c r="C14" s="22"/>
      <c r="D14" s="22"/>
      <c r="E14" s="22"/>
      <c r="F14" s="22"/>
      <c r="G14" s="22"/>
      <c r="H14" s="22"/>
      <c r="I14" s="28"/>
      <c r="J14" s="22"/>
      <c r="K14" s="28"/>
      <c r="L14" s="22"/>
      <c r="M14" s="28"/>
    </row>
    <row r="15" spans="1:13" ht="21.95" customHeight="1" x14ac:dyDescent="0.2">
      <c r="A15" s="3" t="s">
        <v>15</v>
      </c>
      <c r="B15" s="45">
        <f t="shared" ref="B15:I15" si="0">SUM(B16:B129)</f>
        <v>458791.40488999989</v>
      </c>
      <c r="C15" s="45">
        <f t="shared" si="0"/>
        <v>532721.34873000032</v>
      </c>
      <c r="D15" s="45">
        <f t="shared" si="0"/>
        <v>467577.27385999996</v>
      </c>
      <c r="E15" s="45">
        <f t="shared" si="0"/>
        <v>592684.47920920118</v>
      </c>
      <c r="F15" s="45">
        <f t="shared" si="0"/>
        <v>232278.64406999995</v>
      </c>
      <c r="G15" s="45">
        <f t="shared" si="0"/>
        <v>291057.43895000004</v>
      </c>
      <c r="H15" s="45">
        <f t="shared" si="0"/>
        <v>273298.94722333347</v>
      </c>
      <c r="I15" s="46">
        <f t="shared" si="0"/>
        <v>298342.26484250679</v>
      </c>
      <c r="J15" s="45">
        <f t="shared" ref="J15:M15" si="1">SUM(J16:J129)</f>
        <v>128925.70873000004</v>
      </c>
      <c r="K15" s="46">
        <f t="shared" si="1"/>
        <v>147141.97475105766</v>
      </c>
      <c r="L15" s="45">
        <f t="shared" si="1"/>
        <v>144373.23849333343</v>
      </c>
      <c r="M15" s="46">
        <f t="shared" si="1"/>
        <v>151200.29009144916</v>
      </c>
    </row>
    <row r="16" spans="1:13" ht="17.25" customHeight="1" x14ac:dyDescent="0.2">
      <c r="A16" s="17" t="s">
        <v>16</v>
      </c>
      <c r="B16" s="1">
        <v>8.3151200000000003</v>
      </c>
      <c r="C16" s="1">
        <v>42.135339999999999</v>
      </c>
      <c r="D16" s="1">
        <v>0.27875</v>
      </c>
      <c r="E16" s="29">
        <v>42.012118461529703</v>
      </c>
      <c r="F16" s="1">
        <v>0</v>
      </c>
      <c r="G16" s="1">
        <v>36.179569999999998</v>
      </c>
      <c r="H16" s="1">
        <f>SUM(J16+L16)</f>
        <v>2.8</v>
      </c>
      <c r="I16" s="2">
        <f>SUM(K16+M16)</f>
        <v>31.929372813593176</v>
      </c>
      <c r="J16" s="1">
        <v>0</v>
      </c>
      <c r="K16" s="2">
        <v>12.213793103448278</v>
      </c>
      <c r="L16" s="1">
        <v>2.8</v>
      </c>
      <c r="M16" s="2">
        <v>19.715579710144898</v>
      </c>
    </row>
    <row r="17" spans="1:13" ht="17.25" customHeight="1" x14ac:dyDescent="0.2">
      <c r="A17" s="17" t="s">
        <v>17</v>
      </c>
      <c r="B17" s="1">
        <v>55.710040000000006</v>
      </c>
      <c r="C17" s="1">
        <v>91.501049999999992</v>
      </c>
      <c r="D17" s="1">
        <v>41.796840000000003</v>
      </c>
      <c r="E17" s="29">
        <v>119.856475845041</v>
      </c>
      <c r="F17" s="1">
        <v>18.771519999999999</v>
      </c>
      <c r="G17" s="1">
        <v>49.766950000000001</v>
      </c>
      <c r="H17" s="1">
        <f t="shared" ref="H17:I80" si="2">SUM(J17+L17)</f>
        <v>12.879619999999999</v>
      </c>
      <c r="I17" s="2">
        <f t="shared" si="2"/>
        <v>36.475199040479794</v>
      </c>
      <c r="J17" s="1">
        <v>6.6313800000000001</v>
      </c>
      <c r="K17" s="2">
        <v>19.150590344827588</v>
      </c>
      <c r="L17" s="1">
        <v>6.24824</v>
      </c>
      <c r="M17" s="2">
        <v>17.324608695652202</v>
      </c>
    </row>
    <row r="18" spans="1:13" ht="17.25" customHeight="1" x14ac:dyDescent="0.2">
      <c r="A18" s="17" t="s">
        <v>18</v>
      </c>
      <c r="B18" s="1">
        <v>1527.31807</v>
      </c>
      <c r="C18" s="1">
        <v>262.66835000000003</v>
      </c>
      <c r="D18" s="1">
        <v>1446.69183</v>
      </c>
      <c r="E18" s="29">
        <v>385.29332850538799</v>
      </c>
      <c r="F18" s="1">
        <v>750.21363999999994</v>
      </c>
      <c r="G18" s="1">
        <v>200.75253000000001</v>
      </c>
      <c r="H18" s="1">
        <f t="shared" si="2"/>
        <v>808.89815666666698</v>
      </c>
      <c r="I18" s="2">
        <f t="shared" si="2"/>
        <v>208.70511034362823</v>
      </c>
      <c r="J18" s="1">
        <v>377.23905000000002</v>
      </c>
      <c r="K18" s="2">
        <v>109.56063208275864</v>
      </c>
      <c r="L18" s="1">
        <v>431.65910666666696</v>
      </c>
      <c r="M18" s="2">
        <v>99.14447826086959</v>
      </c>
    </row>
    <row r="19" spans="1:13" ht="17.25" customHeight="1" x14ac:dyDescent="0.2">
      <c r="A19" s="17" t="s">
        <v>19</v>
      </c>
      <c r="B19" s="1">
        <v>46.936630000000001</v>
      </c>
      <c r="C19" s="1">
        <v>14.29623</v>
      </c>
      <c r="D19" s="1">
        <v>11.7501</v>
      </c>
      <c r="E19" s="29">
        <v>11.119464158370899</v>
      </c>
      <c r="F19" s="1">
        <v>0.94267000000000001</v>
      </c>
      <c r="G19" s="1">
        <v>3.7174999999999998</v>
      </c>
      <c r="H19" s="1">
        <f t="shared" si="2"/>
        <v>0</v>
      </c>
      <c r="I19" s="2">
        <f t="shared" si="2"/>
        <v>4.753013493253369</v>
      </c>
      <c r="J19" s="1">
        <v>0</v>
      </c>
      <c r="K19" s="2">
        <v>1.6234482758620692</v>
      </c>
      <c r="L19" s="1">
        <v>0</v>
      </c>
      <c r="M19" s="2">
        <v>3.1295652173913</v>
      </c>
    </row>
    <row r="20" spans="1:13" ht="17.25" customHeight="1" x14ac:dyDescent="0.2">
      <c r="A20" s="17" t="s">
        <v>20</v>
      </c>
      <c r="B20" s="1">
        <v>57.027070000000002</v>
      </c>
      <c r="C20" s="1">
        <v>10.109160000000001</v>
      </c>
      <c r="D20" s="1">
        <v>31.312179999999998</v>
      </c>
      <c r="E20" s="29">
        <v>4.9730994931748098</v>
      </c>
      <c r="F20" s="1">
        <v>18.934439999999999</v>
      </c>
      <c r="G20" s="1">
        <v>1.9756800000000001</v>
      </c>
      <c r="H20" s="1">
        <f t="shared" si="2"/>
        <v>16.358386666666668</v>
      </c>
      <c r="I20" s="2">
        <f t="shared" si="2"/>
        <v>1.863799500249876</v>
      </c>
      <c r="J20" s="1">
        <v>6.6705199999999998</v>
      </c>
      <c r="K20" s="2">
        <v>1.4145241379310349</v>
      </c>
      <c r="L20" s="1">
        <v>9.68786666666667</v>
      </c>
      <c r="M20" s="2">
        <v>0.44927536231884102</v>
      </c>
    </row>
    <row r="21" spans="1:13" ht="17.25" customHeight="1" x14ac:dyDescent="0.2">
      <c r="A21" s="15" t="s">
        <v>21</v>
      </c>
      <c r="B21" s="1">
        <v>0</v>
      </c>
      <c r="C21" s="1">
        <v>0</v>
      </c>
      <c r="D21" s="1">
        <v>0</v>
      </c>
      <c r="E21" s="29">
        <v>0</v>
      </c>
      <c r="F21" s="1">
        <v>0</v>
      </c>
      <c r="G21" s="1">
        <v>0</v>
      </c>
      <c r="H21" s="1">
        <f t="shared" si="2"/>
        <v>1.6413333333333297E-2</v>
      </c>
      <c r="I21" s="2">
        <f t="shared" si="2"/>
        <v>0</v>
      </c>
      <c r="J21" s="1">
        <v>0</v>
      </c>
      <c r="K21" s="2">
        <v>0</v>
      </c>
      <c r="L21" s="1">
        <v>1.6413333333333297E-2</v>
      </c>
      <c r="M21" s="2">
        <v>0</v>
      </c>
    </row>
    <row r="22" spans="1:13" ht="17.25" customHeight="1" x14ac:dyDescent="0.2">
      <c r="A22" s="17" t="s">
        <v>25</v>
      </c>
      <c r="B22" s="1">
        <v>175.14877999999999</v>
      </c>
      <c r="C22" s="1">
        <v>13.29008</v>
      </c>
      <c r="D22" s="1">
        <v>266.37500999999997</v>
      </c>
      <c r="E22" s="29">
        <v>28.318742858074099</v>
      </c>
      <c r="F22" s="1">
        <v>81.532700000000006</v>
      </c>
      <c r="G22" s="1">
        <v>13.801439999999999</v>
      </c>
      <c r="H22" s="1">
        <f t="shared" si="2"/>
        <v>176.64559666666671</v>
      </c>
      <c r="I22" s="2">
        <f t="shared" si="2"/>
        <v>7.947298550724641</v>
      </c>
      <c r="J22" s="1">
        <v>94.692970000000003</v>
      </c>
      <c r="K22" s="2">
        <v>3.7444000000000011</v>
      </c>
      <c r="L22" s="1">
        <v>81.952626666666703</v>
      </c>
      <c r="M22" s="2">
        <v>4.2028985507246395</v>
      </c>
    </row>
    <row r="23" spans="1:13" ht="17.25" customHeight="1" x14ac:dyDescent="0.2">
      <c r="A23" s="15" t="s">
        <v>26</v>
      </c>
      <c r="B23" s="1">
        <v>0</v>
      </c>
      <c r="C23" s="1">
        <v>7.4753099999999995</v>
      </c>
      <c r="D23" s="1">
        <v>0</v>
      </c>
      <c r="E23" s="29">
        <v>0.55014925373134305</v>
      </c>
      <c r="F23" s="1">
        <v>0</v>
      </c>
      <c r="G23" s="1">
        <v>0.55015000000000003</v>
      </c>
      <c r="H23" s="1">
        <f t="shared" si="2"/>
        <v>0</v>
      </c>
      <c r="I23" s="2">
        <f t="shared" si="2"/>
        <v>0</v>
      </c>
      <c r="J23" s="1">
        <v>0</v>
      </c>
      <c r="K23" s="2">
        <v>0</v>
      </c>
      <c r="L23" s="1">
        <v>0</v>
      </c>
      <c r="M23" s="2">
        <v>0</v>
      </c>
    </row>
    <row r="24" spans="1:13" ht="17.25" customHeight="1" x14ac:dyDescent="0.2">
      <c r="A24" s="18" t="s">
        <v>27</v>
      </c>
      <c r="B24" s="1">
        <v>647.05576000000008</v>
      </c>
      <c r="C24" s="1">
        <v>7663.7110899999998</v>
      </c>
      <c r="D24" s="1">
        <v>1616.20568</v>
      </c>
      <c r="E24" s="29">
        <v>10058.442800082499</v>
      </c>
      <c r="F24" s="1">
        <v>303.01001000000002</v>
      </c>
      <c r="G24" s="1">
        <v>4468.9826400000002</v>
      </c>
      <c r="H24" s="1">
        <f t="shared" si="2"/>
        <v>1528.8615</v>
      </c>
      <c r="I24" s="2">
        <f t="shared" si="2"/>
        <v>5818.4828333623846</v>
      </c>
      <c r="J24" s="1">
        <v>658.09974</v>
      </c>
      <c r="K24" s="2">
        <v>2703.7542391594852</v>
      </c>
      <c r="L24" s="1">
        <v>870.76175999999998</v>
      </c>
      <c r="M24" s="2">
        <v>3114.7285942028998</v>
      </c>
    </row>
    <row r="25" spans="1:13" ht="17.25" customHeight="1" x14ac:dyDescent="0.2">
      <c r="A25" s="17" t="s">
        <v>28</v>
      </c>
      <c r="B25" s="1">
        <v>333.51994999999999</v>
      </c>
      <c r="C25" s="1">
        <v>51.839379999999998</v>
      </c>
      <c r="D25" s="1">
        <v>367.93371000000002</v>
      </c>
      <c r="E25" s="29">
        <v>75.401386033708306</v>
      </c>
      <c r="F25" s="1">
        <v>179.54329999999999</v>
      </c>
      <c r="G25" s="1">
        <v>16.968319999999999</v>
      </c>
      <c r="H25" s="1">
        <f t="shared" si="2"/>
        <v>233.77032666666702</v>
      </c>
      <c r="I25" s="2">
        <f t="shared" si="2"/>
        <v>26.985337591464006</v>
      </c>
      <c r="J25" s="1">
        <v>106.39618</v>
      </c>
      <c r="K25" s="2">
        <v>10.031091214652406</v>
      </c>
      <c r="L25" s="1">
        <v>127.374146666667</v>
      </c>
      <c r="M25" s="2">
        <v>16.9542463768116</v>
      </c>
    </row>
    <row r="26" spans="1:13" ht="17.25" customHeight="1" x14ac:dyDescent="0.2">
      <c r="A26" s="17" t="s">
        <v>29</v>
      </c>
      <c r="B26" s="1">
        <v>352.61401000000001</v>
      </c>
      <c r="C26" s="1">
        <v>238.06648999999999</v>
      </c>
      <c r="D26" s="1">
        <v>460.73127999999997</v>
      </c>
      <c r="E26" s="29">
        <v>268.92152065641801</v>
      </c>
      <c r="F26" s="1">
        <v>213.47653</v>
      </c>
      <c r="G26" s="1">
        <v>137.07176999999999</v>
      </c>
      <c r="H26" s="1">
        <f t="shared" si="2"/>
        <v>311.958683333333</v>
      </c>
      <c r="I26" s="2">
        <f t="shared" si="2"/>
        <v>80.612045223188403</v>
      </c>
      <c r="J26" s="1">
        <v>158.89791</v>
      </c>
      <c r="K26" s="2">
        <v>36.167291600000013</v>
      </c>
      <c r="L26" s="1">
        <v>153.060773333333</v>
      </c>
      <c r="M26" s="2">
        <v>44.444753623188397</v>
      </c>
    </row>
    <row r="27" spans="1:13" ht="17.25" customHeight="1" x14ac:dyDescent="0.2">
      <c r="A27" s="17" t="s">
        <v>30</v>
      </c>
      <c r="B27" s="1">
        <v>118.62218999999999</v>
      </c>
      <c r="C27" s="1">
        <v>37.858659999999993</v>
      </c>
      <c r="D27" s="1">
        <v>112.08030000000001</v>
      </c>
      <c r="E27" s="29">
        <v>31.3632267693561</v>
      </c>
      <c r="F27" s="1">
        <v>55.406700000000001</v>
      </c>
      <c r="G27" s="1">
        <v>13.10553</v>
      </c>
      <c r="H27" s="1">
        <f t="shared" si="2"/>
        <v>58.511676666666702</v>
      </c>
      <c r="I27" s="2">
        <f t="shared" si="2"/>
        <v>18.982821589205404</v>
      </c>
      <c r="J27" s="1">
        <v>20.01961</v>
      </c>
      <c r="K27" s="2">
        <v>13.223517241379314</v>
      </c>
      <c r="L27" s="1">
        <v>38.492066666666702</v>
      </c>
      <c r="M27" s="2">
        <v>5.7593043478260899</v>
      </c>
    </row>
    <row r="28" spans="1:13" ht="17.25" customHeight="1" x14ac:dyDescent="0.2">
      <c r="A28" s="17" t="s">
        <v>31</v>
      </c>
      <c r="B28" s="1">
        <v>927.21424999999999</v>
      </c>
      <c r="C28" s="1">
        <v>71.100129999999993</v>
      </c>
      <c r="D28" s="1">
        <v>893.25617000000011</v>
      </c>
      <c r="E28" s="29">
        <v>60.971808778904801</v>
      </c>
      <c r="F28" s="1">
        <v>412.71181000000001</v>
      </c>
      <c r="G28" s="1">
        <v>14.23573</v>
      </c>
      <c r="H28" s="1">
        <f t="shared" si="2"/>
        <v>728.13282666666692</v>
      </c>
      <c r="I28" s="2">
        <f t="shared" si="2"/>
        <v>25.788811025230128</v>
      </c>
      <c r="J28" s="1">
        <v>332.27751999999998</v>
      </c>
      <c r="K28" s="2">
        <v>17.097506677404038</v>
      </c>
      <c r="L28" s="1">
        <v>395.85530666666699</v>
      </c>
      <c r="M28" s="2">
        <v>8.6913043478260903</v>
      </c>
    </row>
    <row r="29" spans="1:13" ht="17.25" customHeight="1" x14ac:dyDescent="0.2">
      <c r="A29" s="15" t="s">
        <v>32</v>
      </c>
      <c r="B29" s="1">
        <v>0</v>
      </c>
      <c r="C29" s="1">
        <v>451.38524000000001</v>
      </c>
      <c r="D29" s="1">
        <v>0</v>
      </c>
      <c r="E29" s="29">
        <v>483.91205153236399</v>
      </c>
      <c r="F29" s="1">
        <v>0</v>
      </c>
      <c r="G29" s="1">
        <v>279.78501</v>
      </c>
      <c r="H29" s="1">
        <f t="shared" si="2"/>
        <v>0</v>
      </c>
      <c r="I29" s="2">
        <f t="shared" si="2"/>
        <v>199.4073817891059</v>
      </c>
      <c r="J29" s="1">
        <v>0</v>
      </c>
      <c r="K29" s="2">
        <v>81.124787586206921</v>
      </c>
      <c r="L29" s="1">
        <v>0</v>
      </c>
      <c r="M29" s="2">
        <v>118.28259420289899</v>
      </c>
    </row>
    <row r="30" spans="1:13" ht="17.25" customHeight="1" x14ac:dyDescent="0.2">
      <c r="A30" s="15" t="s">
        <v>33</v>
      </c>
      <c r="B30" s="1">
        <v>116.14803999999999</v>
      </c>
      <c r="C30" s="1">
        <v>13.340680000000001</v>
      </c>
      <c r="D30" s="1">
        <v>137.71663999999998</v>
      </c>
      <c r="E30" s="29">
        <v>37.595882626305205</v>
      </c>
      <c r="F30" s="1">
        <v>62.562449999999998</v>
      </c>
      <c r="G30" s="1">
        <v>30.670310000000001</v>
      </c>
      <c r="H30" s="1">
        <f t="shared" si="2"/>
        <v>80.447906666666697</v>
      </c>
      <c r="I30" s="2">
        <f t="shared" si="2"/>
        <v>6.7612628685657228</v>
      </c>
      <c r="J30" s="1">
        <v>30.063279999999999</v>
      </c>
      <c r="K30" s="2">
        <v>3.3531034482758626</v>
      </c>
      <c r="L30" s="1">
        <v>50.384626666666698</v>
      </c>
      <c r="M30" s="2">
        <v>3.4081594202898602</v>
      </c>
    </row>
    <row r="31" spans="1:13" ht="17.25" customHeight="1" x14ac:dyDescent="0.2">
      <c r="A31" s="17" t="s">
        <v>34</v>
      </c>
      <c r="B31" s="1">
        <v>497.67531000000002</v>
      </c>
      <c r="C31" s="1">
        <v>68.296679999999995</v>
      </c>
      <c r="D31" s="1">
        <v>580.42607999999996</v>
      </c>
      <c r="E31" s="29">
        <v>173.51121982427401</v>
      </c>
      <c r="F31" s="1">
        <v>285.14895999999999</v>
      </c>
      <c r="G31" s="1">
        <v>79.628749999999997</v>
      </c>
      <c r="H31" s="1">
        <f t="shared" si="2"/>
        <v>202.92698666666672</v>
      </c>
      <c r="I31" s="2">
        <f t="shared" si="2"/>
        <v>61.0052195176252</v>
      </c>
      <c r="J31" s="1">
        <v>112.54052</v>
      </c>
      <c r="K31" s="2">
        <v>36.096770242262899</v>
      </c>
      <c r="L31" s="1">
        <v>90.386466666666706</v>
      </c>
      <c r="M31" s="2">
        <v>24.908449275362301</v>
      </c>
    </row>
    <row r="32" spans="1:13" ht="17.25" customHeight="1" x14ac:dyDescent="0.2">
      <c r="A32" s="17" t="s">
        <v>35</v>
      </c>
      <c r="B32" s="1">
        <v>158.04490000000001</v>
      </c>
      <c r="C32" s="1">
        <v>64.517089999999996</v>
      </c>
      <c r="D32" s="1">
        <v>184.48927000000003</v>
      </c>
      <c r="E32" s="29">
        <v>77.125806335289397</v>
      </c>
      <c r="F32" s="1">
        <v>107.56958</v>
      </c>
      <c r="G32" s="1">
        <v>29.206679999999999</v>
      </c>
      <c r="H32" s="1">
        <f t="shared" si="2"/>
        <v>110.6163333333333</v>
      </c>
      <c r="I32" s="2">
        <f t="shared" si="2"/>
        <v>54.757958920539735</v>
      </c>
      <c r="J32" s="1">
        <v>39.778919999999999</v>
      </c>
      <c r="K32" s="2">
        <v>35.87752413793104</v>
      </c>
      <c r="L32" s="1">
        <v>70.837413333333302</v>
      </c>
      <c r="M32" s="2">
        <v>18.880434782608699</v>
      </c>
    </row>
    <row r="33" spans="1:13" ht="17.25" customHeight="1" x14ac:dyDescent="0.2">
      <c r="A33" s="17" t="s">
        <v>36</v>
      </c>
      <c r="B33" s="1">
        <v>50.563919999999996</v>
      </c>
      <c r="C33" s="1">
        <v>0</v>
      </c>
      <c r="D33" s="1">
        <v>88.285720000000012</v>
      </c>
      <c r="E33" s="29">
        <v>0.80922608695652198</v>
      </c>
      <c r="F33" s="1">
        <v>48.859470000000002</v>
      </c>
      <c r="G33" s="1">
        <v>0.80923</v>
      </c>
      <c r="H33" s="1">
        <f t="shared" si="2"/>
        <v>44.195543333333298</v>
      </c>
      <c r="I33" s="2">
        <f t="shared" si="2"/>
        <v>0</v>
      </c>
      <c r="J33" s="1">
        <v>17.73021</v>
      </c>
      <c r="K33" s="2">
        <v>0</v>
      </c>
      <c r="L33" s="1">
        <v>26.465333333333298</v>
      </c>
      <c r="M33" s="2">
        <v>0</v>
      </c>
    </row>
    <row r="34" spans="1:13" ht="17.25" customHeight="1" x14ac:dyDescent="0.2">
      <c r="A34" s="18" t="s">
        <v>37</v>
      </c>
      <c r="B34" s="1">
        <v>2003.9603999999999</v>
      </c>
      <c r="C34" s="1">
        <v>952.29775000000006</v>
      </c>
      <c r="D34" s="1">
        <v>1629.8581199999999</v>
      </c>
      <c r="E34" s="29">
        <v>809.03904871096699</v>
      </c>
      <c r="F34" s="1">
        <v>977.73268000000007</v>
      </c>
      <c r="G34" s="1">
        <v>437.61374999999998</v>
      </c>
      <c r="H34" s="1">
        <f t="shared" si="2"/>
        <v>678.39891</v>
      </c>
      <c r="I34" s="2">
        <f t="shared" si="2"/>
        <v>492.58052319150164</v>
      </c>
      <c r="J34" s="1">
        <v>318.14879000000002</v>
      </c>
      <c r="K34" s="2">
        <v>172.87352319150165</v>
      </c>
      <c r="L34" s="1">
        <v>360.25011999999998</v>
      </c>
      <c r="M34" s="2">
        <v>319.70699999999999</v>
      </c>
    </row>
    <row r="35" spans="1:13" ht="17.25" customHeight="1" x14ac:dyDescent="0.2">
      <c r="A35" s="17" t="s">
        <v>22</v>
      </c>
      <c r="B35" s="1">
        <v>5509.4184400000004</v>
      </c>
      <c r="C35" s="1">
        <v>3453.5459900000001</v>
      </c>
      <c r="D35" s="1">
        <v>2096.9628400000001</v>
      </c>
      <c r="E35" s="29">
        <v>4049.60026191835</v>
      </c>
      <c r="F35" s="1">
        <v>1072.14391</v>
      </c>
      <c r="G35" s="1">
        <v>2028.09725</v>
      </c>
      <c r="H35" s="1">
        <f t="shared" si="2"/>
        <v>817.75610000000006</v>
      </c>
      <c r="I35" s="2">
        <f t="shared" si="2"/>
        <v>2293.8813664653226</v>
      </c>
      <c r="J35" s="1">
        <v>445.80153999999999</v>
      </c>
      <c r="K35" s="2">
        <v>1189.7495000885124</v>
      </c>
      <c r="L35" s="1">
        <v>371.95456000000001</v>
      </c>
      <c r="M35" s="2">
        <v>1104.13186637681</v>
      </c>
    </row>
    <row r="36" spans="1:13" ht="17.25" customHeight="1" x14ac:dyDescent="0.2">
      <c r="A36" s="17" t="s">
        <v>23</v>
      </c>
      <c r="B36" s="1">
        <v>21.35313</v>
      </c>
      <c r="C36" s="1">
        <v>141.29096000000001</v>
      </c>
      <c r="D36" s="1">
        <v>19.601510000000001</v>
      </c>
      <c r="E36" s="29">
        <v>108.13299993821001</v>
      </c>
      <c r="F36" s="1">
        <v>9.9837600000000002</v>
      </c>
      <c r="G36" s="1">
        <v>46.648069999999997</v>
      </c>
      <c r="H36" s="1">
        <f t="shared" si="2"/>
        <v>8.7962633333333304</v>
      </c>
      <c r="I36" s="2">
        <f t="shared" si="2"/>
        <v>52.631896931534257</v>
      </c>
      <c r="J36" s="1">
        <v>3.9910899999999998</v>
      </c>
      <c r="K36" s="2">
        <v>26.706346206896555</v>
      </c>
      <c r="L36" s="1">
        <v>4.8051733333333306</v>
      </c>
      <c r="M36" s="2">
        <v>25.925550724637699</v>
      </c>
    </row>
    <row r="37" spans="1:13" ht="17.25" customHeight="1" x14ac:dyDescent="0.2">
      <c r="A37" s="17" t="s">
        <v>24</v>
      </c>
      <c r="B37" s="1">
        <v>95.871230000000011</v>
      </c>
      <c r="C37" s="1">
        <v>48.472210000000004</v>
      </c>
      <c r="D37" s="1">
        <v>22.15767</v>
      </c>
      <c r="E37" s="29">
        <v>58.100649966080397</v>
      </c>
      <c r="F37" s="1">
        <v>7.1339699999999997</v>
      </c>
      <c r="G37" s="1">
        <v>25.615960000000001</v>
      </c>
      <c r="H37" s="1">
        <f t="shared" si="2"/>
        <v>15.674986666666671</v>
      </c>
      <c r="I37" s="2">
        <f t="shared" si="2"/>
        <v>34.080926156921564</v>
      </c>
      <c r="J37" s="1">
        <v>11.69012</v>
      </c>
      <c r="K37" s="2">
        <v>14.89299862068966</v>
      </c>
      <c r="L37" s="1">
        <v>3.9848666666666701</v>
      </c>
      <c r="M37" s="2">
        <v>19.1879275362319</v>
      </c>
    </row>
    <row r="38" spans="1:13" ht="17.25" customHeight="1" x14ac:dyDescent="0.2">
      <c r="A38" s="18" t="s">
        <v>38</v>
      </c>
      <c r="B38" s="1">
        <v>6682.7049500000003</v>
      </c>
      <c r="C38" s="1">
        <v>1502.5845400000001</v>
      </c>
      <c r="D38" s="1">
        <v>6578.2505700000002</v>
      </c>
      <c r="E38" s="29">
        <v>1635.2670197707998</v>
      </c>
      <c r="F38" s="1">
        <v>3175.8461900000002</v>
      </c>
      <c r="G38" s="1">
        <v>807.05543999999998</v>
      </c>
      <c r="H38" s="1">
        <f t="shared" si="2"/>
        <v>3592.7634600000001</v>
      </c>
      <c r="I38" s="2">
        <f t="shared" si="2"/>
        <v>693.55313432166929</v>
      </c>
      <c r="J38" s="1">
        <v>1765.9719399999999</v>
      </c>
      <c r="K38" s="2">
        <v>374.11329084340827</v>
      </c>
      <c r="L38" s="1">
        <v>1826.79152</v>
      </c>
      <c r="M38" s="2">
        <v>319.43984347826103</v>
      </c>
    </row>
    <row r="39" spans="1:13" ht="17.25" customHeight="1" x14ac:dyDescent="0.2">
      <c r="A39" s="18" t="s">
        <v>39</v>
      </c>
      <c r="B39" s="1">
        <v>5505.3612299999995</v>
      </c>
      <c r="C39" s="1">
        <v>3332.75117</v>
      </c>
      <c r="D39" s="1">
        <v>2902.2625899999998</v>
      </c>
      <c r="E39" s="29">
        <v>3858.4625837519297</v>
      </c>
      <c r="F39" s="1">
        <v>1560.75324</v>
      </c>
      <c r="G39" s="1">
        <v>1743.5172700000001</v>
      </c>
      <c r="H39" s="1">
        <f t="shared" si="2"/>
        <v>1429.487786666667</v>
      </c>
      <c r="I39" s="2">
        <f t="shared" si="2"/>
        <v>1951.4848812728828</v>
      </c>
      <c r="J39" s="1">
        <v>694.42944</v>
      </c>
      <c r="K39" s="2">
        <v>1001.1384828670857</v>
      </c>
      <c r="L39" s="1">
        <v>735.05834666666703</v>
      </c>
      <c r="M39" s="2">
        <v>950.346398405797</v>
      </c>
    </row>
    <row r="40" spans="1:13" ht="17.25" customHeight="1" x14ac:dyDescent="0.2">
      <c r="A40" s="18" t="s">
        <v>40</v>
      </c>
      <c r="B40" s="1">
        <v>173.76554999999999</v>
      </c>
      <c r="C40" s="1">
        <v>5741.7847999999994</v>
      </c>
      <c r="D40" s="1">
        <v>197.01655</v>
      </c>
      <c r="E40" s="29">
        <v>5081.5223118241502</v>
      </c>
      <c r="F40" s="1">
        <v>99.69371000000001</v>
      </c>
      <c r="G40" s="1">
        <v>2642.5758300000002</v>
      </c>
      <c r="H40" s="1">
        <f t="shared" si="2"/>
        <v>113.10855000000001</v>
      </c>
      <c r="I40" s="2">
        <f t="shared" si="2"/>
        <v>2710.4905649175389</v>
      </c>
      <c r="J40" s="1">
        <v>44.086550000000003</v>
      </c>
      <c r="K40" s="2">
        <v>1678.3654344827589</v>
      </c>
      <c r="L40" s="1">
        <v>69.022000000000006</v>
      </c>
      <c r="M40" s="2">
        <v>1032.12513043478</v>
      </c>
    </row>
    <row r="41" spans="1:13" ht="17.25" customHeight="1" x14ac:dyDescent="0.2">
      <c r="A41" s="18" t="s">
        <v>41</v>
      </c>
      <c r="B41" s="1">
        <v>17528.681499999999</v>
      </c>
      <c r="C41" s="1">
        <v>272216.67773</v>
      </c>
      <c r="D41" s="1">
        <v>16396.675790000001</v>
      </c>
      <c r="E41" s="29">
        <v>302839.90082614101</v>
      </c>
      <c r="F41" s="1">
        <v>8525.8921000000009</v>
      </c>
      <c r="G41" s="1">
        <v>144439.07564</v>
      </c>
      <c r="H41" s="1">
        <f t="shared" si="2"/>
        <v>8892.729403333331</v>
      </c>
      <c r="I41" s="2">
        <f t="shared" si="2"/>
        <v>150383.28671522677</v>
      </c>
      <c r="J41" s="1">
        <v>4264.1426300000003</v>
      </c>
      <c r="K41" s="2">
        <v>76621.710294936973</v>
      </c>
      <c r="L41" s="1">
        <v>4628.5867733333298</v>
      </c>
      <c r="M41" s="2">
        <v>73761.576420289799</v>
      </c>
    </row>
    <row r="42" spans="1:13" ht="17.25" customHeight="1" x14ac:dyDescent="0.2">
      <c r="A42" s="17" t="s">
        <v>42</v>
      </c>
      <c r="B42" s="1">
        <v>41.061489999999999</v>
      </c>
      <c r="C42" s="1">
        <v>23.160039999999999</v>
      </c>
      <c r="D42" s="1">
        <v>25.810140000000001</v>
      </c>
      <c r="E42" s="29">
        <v>14.5040653202845</v>
      </c>
      <c r="F42" s="1">
        <v>13.910360000000001</v>
      </c>
      <c r="G42" s="1">
        <v>10.642609999999999</v>
      </c>
      <c r="H42" s="1">
        <f t="shared" si="2"/>
        <v>23.984769999999997</v>
      </c>
      <c r="I42" s="2">
        <f t="shared" si="2"/>
        <v>1.586079580209895</v>
      </c>
      <c r="J42" s="1">
        <v>12.628970000000001</v>
      </c>
      <c r="K42" s="2">
        <v>0.84068827586206918</v>
      </c>
      <c r="L42" s="1">
        <v>11.355799999999999</v>
      </c>
      <c r="M42" s="2">
        <v>0.74539130434782597</v>
      </c>
    </row>
    <row r="43" spans="1:13" ht="17.25" customHeight="1" x14ac:dyDescent="0.2">
      <c r="A43" s="18" t="s">
        <v>43</v>
      </c>
      <c r="B43" s="1">
        <v>7325.2967499999995</v>
      </c>
      <c r="C43" s="1">
        <v>5372.8680399999994</v>
      </c>
      <c r="D43" s="1">
        <v>8275.9640299999992</v>
      </c>
      <c r="E43" s="29">
        <v>4923.1882137927705</v>
      </c>
      <c r="F43" s="1">
        <v>4102.3431099999998</v>
      </c>
      <c r="G43" s="1">
        <v>2508.5940399999999</v>
      </c>
      <c r="H43" s="1">
        <f t="shared" si="2"/>
        <v>4768.5578533333301</v>
      </c>
      <c r="I43" s="2">
        <f t="shared" si="2"/>
        <v>2283.1285909787121</v>
      </c>
      <c r="J43" s="1">
        <v>2490.3262399999999</v>
      </c>
      <c r="K43" s="2">
        <v>1110.8819202540719</v>
      </c>
      <c r="L43" s="1">
        <v>2278.2316133333302</v>
      </c>
      <c r="M43" s="2">
        <v>1172.2466707246399</v>
      </c>
    </row>
    <row r="44" spans="1:13" ht="17.25" customHeight="1" x14ac:dyDescent="0.2">
      <c r="A44" s="15" t="s">
        <v>44</v>
      </c>
      <c r="B44" s="1">
        <v>0</v>
      </c>
      <c r="C44" s="1">
        <v>0</v>
      </c>
      <c r="D44" s="1">
        <v>0</v>
      </c>
      <c r="E44" s="29">
        <v>0</v>
      </c>
      <c r="F44" s="1">
        <v>0</v>
      </c>
      <c r="G44" s="1">
        <v>0</v>
      </c>
      <c r="H44" s="1">
        <f t="shared" si="2"/>
        <v>0</v>
      </c>
      <c r="I44" s="2">
        <f t="shared" si="2"/>
        <v>0</v>
      </c>
      <c r="J44" s="1">
        <v>0</v>
      </c>
      <c r="K44" s="2">
        <v>0</v>
      </c>
      <c r="L44" s="1">
        <v>0</v>
      </c>
      <c r="M44" s="2">
        <v>0</v>
      </c>
    </row>
    <row r="45" spans="1:13" ht="17.25" customHeight="1" x14ac:dyDescent="0.2">
      <c r="A45" s="17" t="s">
        <v>45</v>
      </c>
      <c r="B45" s="1">
        <v>212.41623000000001</v>
      </c>
      <c r="C45" s="1">
        <v>18.373910000000002</v>
      </c>
      <c r="D45" s="1">
        <v>162.95229999999998</v>
      </c>
      <c r="E45" s="29">
        <v>43.997607071649604</v>
      </c>
      <c r="F45" s="1">
        <v>79.879779999999997</v>
      </c>
      <c r="G45" s="1">
        <v>20.19594</v>
      </c>
      <c r="H45" s="1">
        <f t="shared" si="2"/>
        <v>89.938616666666704</v>
      </c>
      <c r="I45" s="2">
        <f t="shared" si="2"/>
        <v>19.637261576492207</v>
      </c>
      <c r="J45" s="1">
        <v>47.351750000000003</v>
      </c>
      <c r="K45" s="2">
        <v>11.115522446057428</v>
      </c>
      <c r="L45" s="1">
        <v>42.586866666666701</v>
      </c>
      <c r="M45" s="2">
        <v>8.5217391304347796</v>
      </c>
    </row>
    <row r="46" spans="1:13" ht="17.25" customHeight="1" x14ac:dyDescent="0.2">
      <c r="A46" s="17" t="s">
        <v>46</v>
      </c>
      <c r="B46" s="1">
        <v>44.374430000000004</v>
      </c>
      <c r="C46" s="1">
        <v>9.0603799999999985</v>
      </c>
      <c r="D46" s="1">
        <v>25.53829</v>
      </c>
      <c r="E46" s="29">
        <v>7.7942194866728194</v>
      </c>
      <c r="F46" s="1">
        <v>13.08714</v>
      </c>
      <c r="G46" s="1">
        <v>4.8085699999999996</v>
      </c>
      <c r="H46" s="1">
        <f t="shared" si="2"/>
        <v>26.648429999999998</v>
      </c>
      <c r="I46" s="2">
        <f t="shared" si="2"/>
        <v>17.316783608195905</v>
      </c>
      <c r="J46" s="1">
        <v>2.77067</v>
      </c>
      <c r="K46" s="2">
        <v>13.710551724137934</v>
      </c>
      <c r="L46" s="1">
        <v>23.877759999999999</v>
      </c>
      <c r="M46" s="2">
        <v>3.6062318840579701</v>
      </c>
    </row>
    <row r="47" spans="1:13" ht="17.25" customHeight="1" x14ac:dyDescent="0.2">
      <c r="A47" s="18" t="s">
        <v>47</v>
      </c>
      <c r="B47" s="1">
        <v>12816.123160000001</v>
      </c>
      <c r="C47" s="1">
        <v>12946.389429999999</v>
      </c>
      <c r="D47" s="1">
        <v>7607.3299500000003</v>
      </c>
      <c r="E47" s="29">
        <v>13544.0584551427</v>
      </c>
      <c r="F47" s="1">
        <v>3793.7028700000001</v>
      </c>
      <c r="G47" s="1">
        <v>6951.74395</v>
      </c>
      <c r="H47" s="1">
        <f t="shared" si="2"/>
        <v>3399.23707333333</v>
      </c>
      <c r="I47" s="2">
        <f t="shared" si="2"/>
        <v>7058.8044184431965</v>
      </c>
      <c r="J47" s="1">
        <v>1630.1309799999999</v>
      </c>
      <c r="K47" s="2">
        <v>3667.691085109866</v>
      </c>
      <c r="L47" s="1">
        <v>1769.1060933333299</v>
      </c>
      <c r="M47" s="2">
        <v>3391.11333333333</v>
      </c>
    </row>
    <row r="48" spans="1:13" ht="17.25" customHeight="1" x14ac:dyDescent="0.2">
      <c r="A48" s="18" t="s">
        <v>48</v>
      </c>
      <c r="B48" s="1">
        <v>2720.0178700000001</v>
      </c>
      <c r="C48" s="1">
        <v>7074.8405199999997</v>
      </c>
      <c r="D48" s="1">
        <v>2872.3125800000003</v>
      </c>
      <c r="E48" s="29">
        <v>7959.3795440231406</v>
      </c>
      <c r="F48" s="1">
        <v>1311.2371600000001</v>
      </c>
      <c r="G48" s="1">
        <v>3870.9320299999999</v>
      </c>
      <c r="H48" s="1">
        <f t="shared" si="2"/>
        <v>1492.5653866666669</v>
      </c>
      <c r="I48" s="2">
        <f t="shared" si="2"/>
        <v>4233.7239352835377</v>
      </c>
      <c r="J48" s="1">
        <v>789.60083999999995</v>
      </c>
      <c r="K48" s="2">
        <v>2201.5888874574475</v>
      </c>
      <c r="L48" s="1">
        <v>702.96454666666693</v>
      </c>
      <c r="M48" s="2">
        <v>2032.1350478260899</v>
      </c>
    </row>
    <row r="49" spans="1:13" ht="17.25" customHeight="1" x14ac:dyDescent="0.2">
      <c r="A49" s="17" t="s">
        <v>49</v>
      </c>
      <c r="B49" s="1">
        <v>670.63350000000003</v>
      </c>
      <c r="C49" s="1">
        <v>196.66664</v>
      </c>
      <c r="D49" s="1">
        <v>692.25693999999999</v>
      </c>
      <c r="E49" s="29">
        <v>200.111692302931</v>
      </c>
      <c r="F49" s="1">
        <v>364.04894999999999</v>
      </c>
      <c r="G49" s="1">
        <v>79.932079999999999</v>
      </c>
      <c r="H49" s="1">
        <f t="shared" si="2"/>
        <v>324.991103333333</v>
      </c>
      <c r="I49" s="2">
        <f t="shared" si="2"/>
        <v>284.85927164417791</v>
      </c>
      <c r="J49" s="1">
        <v>175.72233</v>
      </c>
      <c r="K49" s="2">
        <v>69.097387586206906</v>
      </c>
      <c r="L49" s="1">
        <v>149.268773333333</v>
      </c>
      <c r="M49" s="2">
        <v>215.761884057971</v>
      </c>
    </row>
    <row r="50" spans="1:13" ht="17.25" customHeight="1" x14ac:dyDescent="0.2">
      <c r="A50" s="17" t="s">
        <v>50</v>
      </c>
      <c r="B50" s="1">
        <v>9.5460200000000004</v>
      </c>
      <c r="C50" s="1">
        <v>4.5802300000000002</v>
      </c>
      <c r="D50" s="1">
        <v>12.85778</v>
      </c>
      <c r="E50" s="29">
        <v>1.36717715862955</v>
      </c>
      <c r="F50" s="1">
        <v>0.16284000000000001</v>
      </c>
      <c r="G50" s="1">
        <v>0.42584</v>
      </c>
      <c r="H50" s="1">
        <f t="shared" si="2"/>
        <v>3.9981466666666701</v>
      </c>
      <c r="I50" s="2">
        <f t="shared" si="2"/>
        <v>7.8534958920539744</v>
      </c>
      <c r="J50" s="1">
        <v>1.5718399999999999</v>
      </c>
      <c r="K50" s="2">
        <v>3.4854524137931042</v>
      </c>
      <c r="L50" s="1">
        <v>2.4263066666666702</v>
      </c>
      <c r="M50" s="2">
        <v>4.3680434782608701</v>
      </c>
    </row>
    <row r="51" spans="1:13" ht="17.25" customHeight="1" x14ac:dyDescent="0.2">
      <c r="A51" s="18" t="s">
        <v>51</v>
      </c>
      <c r="B51" s="1">
        <v>7624.5109299999995</v>
      </c>
      <c r="C51" s="1">
        <v>7330.1611100000009</v>
      </c>
      <c r="D51" s="1">
        <v>8541.2928100000008</v>
      </c>
      <c r="E51" s="29">
        <v>9115.1164597754287</v>
      </c>
      <c r="F51" s="1">
        <v>4192.4647100000002</v>
      </c>
      <c r="G51" s="1">
        <v>4526.6907099999999</v>
      </c>
      <c r="H51" s="1">
        <f t="shared" si="2"/>
        <v>4715.5343733333302</v>
      </c>
      <c r="I51" s="2">
        <f t="shared" si="2"/>
        <v>4729.3901945745056</v>
      </c>
      <c r="J51" s="1">
        <v>2132.23216</v>
      </c>
      <c r="K51" s="2">
        <v>2341.5971364585653</v>
      </c>
      <c r="L51" s="1">
        <v>2583.3022133333302</v>
      </c>
      <c r="M51" s="2">
        <v>2387.7930581159399</v>
      </c>
    </row>
    <row r="52" spans="1:13" ht="17.25" customHeight="1" x14ac:dyDescent="0.2">
      <c r="A52" s="17" t="s">
        <v>52</v>
      </c>
      <c r="B52" s="1">
        <v>320368.86475000001</v>
      </c>
      <c r="C52" s="1">
        <v>37951.395880000004</v>
      </c>
      <c r="D52" s="1">
        <v>322559.3137</v>
      </c>
      <c r="E52" s="29">
        <v>40203.399581603604</v>
      </c>
      <c r="F52" s="1">
        <v>159643.19420999999</v>
      </c>
      <c r="G52" s="1">
        <v>20275.903200000001</v>
      </c>
      <c r="H52" s="1">
        <f t="shared" si="2"/>
        <v>184730.18665333343</v>
      </c>
      <c r="I52" s="2">
        <f t="shared" si="2"/>
        <v>18651.634063389945</v>
      </c>
      <c r="J52" s="1">
        <v>88364.602960000004</v>
      </c>
      <c r="K52" s="2">
        <v>9461.9469184624049</v>
      </c>
      <c r="L52" s="1">
        <v>96365.583693333407</v>
      </c>
      <c r="M52" s="2">
        <v>9189.6871449275404</v>
      </c>
    </row>
    <row r="53" spans="1:13" ht="17.25" customHeight="1" x14ac:dyDescent="0.2">
      <c r="A53" s="15" t="s">
        <v>53</v>
      </c>
      <c r="B53" s="1">
        <v>11.474300000000001</v>
      </c>
      <c r="C53" s="1">
        <v>1.9677100000000001</v>
      </c>
      <c r="D53" s="1">
        <v>4.3065800000000003</v>
      </c>
      <c r="E53" s="29">
        <v>3.90592954990215</v>
      </c>
      <c r="F53" s="1">
        <v>2.5504199999999999</v>
      </c>
      <c r="G53" s="1">
        <v>0</v>
      </c>
      <c r="H53" s="1">
        <f t="shared" si="2"/>
        <v>2.9145933333333298</v>
      </c>
      <c r="I53" s="2">
        <f t="shared" si="2"/>
        <v>10.303226086956521</v>
      </c>
      <c r="J53" s="1">
        <v>1.6531</v>
      </c>
      <c r="K53" s="2">
        <v>5.9554000000000018</v>
      </c>
      <c r="L53" s="1">
        <v>1.26149333333333</v>
      </c>
      <c r="M53" s="2">
        <v>4.3478260869565197</v>
      </c>
    </row>
    <row r="54" spans="1:13" ht="17.25" customHeight="1" x14ac:dyDescent="0.2">
      <c r="A54" s="15" t="s">
        <v>54</v>
      </c>
      <c r="B54" s="1">
        <v>0</v>
      </c>
      <c r="C54" s="1">
        <v>1.9979100000000001</v>
      </c>
      <c r="D54" s="1">
        <v>0</v>
      </c>
      <c r="E54" s="29">
        <v>1.2060949119373801</v>
      </c>
      <c r="F54" s="1">
        <v>0</v>
      </c>
      <c r="G54" s="1">
        <v>0</v>
      </c>
      <c r="H54" s="1">
        <f t="shared" si="2"/>
        <v>0</v>
      </c>
      <c r="I54" s="2">
        <f t="shared" si="2"/>
        <v>7.9963730134932529</v>
      </c>
      <c r="J54" s="1">
        <v>0</v>
      </c>
      <c r="K54" s="2">
        <v>4.2155034482758627</v>
      </c>
      <c r="L54" s="1">
        <v>0</v>
      </c>
      <c r="M54" s="2">
        <v>3.7808695652173903</v>
      </c>
    </row>
    <row r="55" spans="1:13" ht="17.25" customHeight="1" x14ac:dyDescent="0.2">
      <c r="A55" s="17" t="s">
        <v>55</v>
      </c>
      <c r="B55" s="1">
        <v>0</v>
      </c>
      <c r="C55" s="1">
        <v>24.532139999999998</v>
      </c>
      <c r="D55" s="1">
        <v>0</v>
      </c>
      <c r="E55" s="29">
        <v>0</v>
      </c>
      <c r="F55" s="1">
        <v>0</v>
      </c>
      <c r="G55" s="1">
        <v>0</v>
      </c>
      <c r="H55" s="1">
        <f t="shared" si="2"/>
        <v>0</v>
      </c>
      <c r="I55" s="2">
        <f t="shared" si="2"/>
        <v>0</v>
      </c>
      <c r="J55" s="1">
        <v>0</v>
      </c>
      <c r="K55" s="2">
        <v>0</v>
      </c>
      <c r="L55" s="1">
        <v>0</v>
      </c>
      <c r="M55" s="2">
        <v>0</v>
      </c>
    </row>
    <row r="56" spans="1:13" ht="17.25" customHeight="1" x14ac:dyDescent="0.2">
      <c r="A56" s="17" t="s">
        <v>56</v>
      </c>
      <c r="B56" s="1">
        <v>15.14404</v>
      </c>
      <c r="C56" s="1">
        <v>0.87195999999999996</v>
      </c>
      <c r="D56" s="1">
        <v>8.2514199999999995</v>
      </c>
      <c r="E56" s="29">
        <v>0</v>
      </c>
      <c r="F56" s="1">
        <v>8.07104</v>
      </c>
      <c r="G56" s="1">
        <v>0</v>
      </c>
      <c r="H56" s="1">
        <f t="shared" si="2"/>
        <v>5.824E-2</v>
      </c>
      <c r="I56" s="2">
        <f t="shared" si="2"/>
        <v>0.59330334832583709</v>
      </c>
      <c r="J56" s="1">
        <v>0</v>
      </c>
      <c r="K56" s="2">
        <v>0.30344827586206907</v>
      </c>
      <c r="L56" s="1">
        <v>5.824E-2</v>
      </c>
      <c r="M56" s="2">
        <v>0.28985507246376802</v>
      </c>
    </row>
    <row r="57" spans="1:13" ht="17.25" customHeight="1" x14ac:dyDescent="0.2">
      <c r="A57" s="17" t="s">
        <v>57</v>
      </c>
      <c r="B57" s="1">
        <v>32.473780000000005</v>
      </c>
      <c r="C57" s="1">
        <v>1560.2067199999999</v>
      </c>
      <c r="D57" s="1">
        <v>25.245620000000002</v>
      </c>
      <c r="E57" s="29">
        <v>1709.0809613969</v>
      </c>
      <c r="F57" s="1">
        <v>12.43313</v>
      </c>
      <c r="G57" s="1">
        <v>880.41292999999996</v>
      </c>
      <c r="H57" s="1">
        <f t="shared" si="2"/>
        <v>22.681933333333298</v>
      </c>
      <c r="I57" s="2">
        <f t="shared" si="2"/>
        <v>844.12593975012464</v>
      </c>
      <c r="J57" s="1">
        <v>10.94572</v>
      </c>
      <c r="K57" s="2">
        <v>426.63430206896555</v>
      </c>
      <c r="L57" s="1">
        <v>11.7362133333333</v>
      </c>
      <c r="M57" s="2">
        <v>417.49163768115903</v>
      </c>
    </row>
    <row r="58" spans="1:13" ht="17.25" customHeight="1" x14ac:dyDescent="0.2">
      <c r="A58" s="18" t="s">
        <v>58</v>
      </c>
      <c r="B58" s="1">
        <v>2818.6814399999998</v>
      </c>
      <c r="C58" s="1">
        <v>447.70904999999999</v>
      </c>
      <c r="D58" s="1">
        <v>2100.4946399999999</v>
      </c>
      <c r="E58" s="29">
        <v>635.01250695244198</v>
      </c>
      <c r="F58" s="1">
        <v>1052.9797900000001</v>
      </c>
      <c r="G58" s="1">
        <v>287.90960999999999</v>
      </c>
      <c r="H58" s="1">
        <f t="shared" si="2"/>
        <v>1064.136476666667</v>
      </c>
      <c r="I58" s="2">
        <f t="shared" si="2"/>
        <v>383.21920366280813</v>
      </c>
      <c r="J58" s="1">
        <v>475.76085</v>
      </c>
      <c r="K58" s="2">
        <v>171.5910611990401</v>
      </c>
      <c r="L58" s="1">
        <v>588.37562666666702</v>
      </c>
      <c r="M58" s="2">
        <v>211.628142463768</v>
      </c>
    </row>
    <row r="59" spans="1:13" ht="17.25" customHeight="1" x14ac:dyDescent="0.2">
      <c r="A59" s="17" t="s">
        <v>59</v>
      </c>
      <c r="B59" s="1">
        <v>29.057590000000001</v>
      </c>
      <c r="C59" s="1">
        <v>227.51184000000003</v>
      </c>
      <c r="D59" s="1">
        <v>15.56493</v>
      </c>
      <c r="E59" s="29">
        <v>280.39135472426403</v>
      </c>
      <c r="F59" s="1">
        <v>10.30368</v>
      </c>
      <c r="G59" s="1">
        <v>118.73764</v>
      </c>
      <c r="H59" s="1">
        <f t="shared" si="2"/>
        <v>27.378663333333328</v>
      </c>
      <c r="I59" s="2">
        <f t="shared" si="2"/>
        <v>192.83852479760108</v>
      </c>
      <c r="J59" s="1">
        <v>22.085329999999999</v>
      </c>
      <c r="K59" s="2">
        <v>67.226568275862078</v>
      </c>
      <c r="L59" s="1">
        <v>5.2933333333333303</v>
      </c>
      <c r="M59" s="2">
        <v>125.611956521739</v>
      </c>
    </row>
    <row r="60" spans="1:13" ht="17.25" customHeight="1" x14ac:dyDescent="0.2">
      <c r="A60" s="15" t="s">
        <v>60</v>
      </c>
      <c r="B60" s="1">
        <v>0</v>
      </c>
      <c r="C60" s="1">
        <v>197.10863999999998</v>
      </c>
      <c r="D60" s="1">
        <v>0</v>
      </c>
      <c r="E60" s="29">
        <v>189.70346201340001</v>
      </c>
      <c r="F60" s="1">
        <v>0</v>
      </c>
      <c r="G60" s="1">
        <v>109.87115</v>
      </c>
      <c r="H60" s="1">
        <f t="shared" si="2"/>
        <v>0</v>
      </c>
      <c r="I60" s="2">
        <f t="shared" si="2"/>
        <v>79.8478084767616</v>
      </c>
      <c r="J60" s="1">
        <v>0</v>
      </c>
      <c r="K60" s="2">
        <v>42.515367172413804</v>
      </c>
      <c r="L60" s="1">
        <v>0</v>
      </c>
      <c r="M60" s="2">
        <v>37.332441304347796</v>
      </c>
    </row>
    <row r="61" spans="1:13" ht="17.25" customHeight="1" x14ac:dyDescent="0.2">
      <c r="A61" s="17" t="s">
        <v>61</v>
      </c>
      <c r="B61" s="1">
        <v>16.136330000000001</v>
      </c>
      <c r="C61" s="1">
        <v>3.3698600000000001</v>
      </c>
      <c r="D61" s="1">
        <v>13.554069999999999</v>
      </c>
      <c r="E61" s="29">
        <v>12.820223428571401</v>
      </c>
      <c r="F61" s="1">
        <v>9.0540699999999994</v>
      </c>
      <c r="G61" s="1">
        <v>0</v>
      </c>
      <c r="H61" s="1">
        <f t="shared" si="2"/>
        <v>5.3356266666666698</v>
      </c>
      <c r="I61" s="2">
        <f t="shared" si="2"/>
        <v>0</v>
      </c>
      <c r="J61" s="1">
        <v>3.7447599999999999</v>
      </c>
      <c r="K61" s="2">
        <v>0</v>
      </c>
      <c r="L61" s="1">
        <v>1.59086666666667</v>
      </c>
      <c r="M61" s="2">
        <v>0</v>
      </c>
    </row>
    <row r="62" spans="1:13" ht="17.100000000000001" customHeight="1" x14ac:dyDescent="0.2">
      <c r="A62" s="17" t="s">
        <v>62</v>
      </c>
      <c r="B62" s="1">
        <v>54.010410000000007</v>
      </c>
      <c r="C62" s="1">
        <v>22.267749999999999</v>
      </c>
      <c r="D62" s="1">
        <v>34.081910000000001</v>
      </c>
      <c r="E62" s="29">
        <v>15.1321014386927</v>
      </c>
      <c r="F62" s="1">
        <v>14.052099999999999</v>
      </c>
      <c r="G62" s="1">
        <v>9.6498100000000004</v>
      </c>
      <c r="H62" s="1">
        <f t="shared" si="2"/>
        <v>56.604140000000001</v>
      </c>
      <c r="I62" s="2">
        <f t="shared" si="2"/>
        <v>5.5667398300849626</v>
      </c>
      <c r="J62" s="1">
        <v>40.992980000000003</v>
      </c>
      <c r="K62" s="2">
        <v>2.6739862068965525</v>
      </c>
      <c r="L62" s="1">
        <v>15.61116</v>
      </c>
      <c r="M62" s="2">
        <v>2.8927536231884101</v>
      </c>
    </row>
    <row r="63" spans="1:13" ht="17.100000000000001" customHeight="1" x14ac:dyDescent="0.2">
      <c r="A63" s="17" t="s">
        <v>63</v>
      </c>
      <c r="B63" s="1">
        <v>130.29713000000001</v>
      </c>
      <c r="C63" s="1">
        <v>167.50226000000001</v>
      </c>
      <c r="D63" s="1">
        <v>115.44776</v>
      </c>
      <c r="E63" s="29">
        <v>159.58714014885999</v>
      </c>
      <c r="F63" s="1">
        <v>51.416579999999996</v>
      </c>
      <c r="G63" s="1">
        <v>78.830740000000006</v>
      </c>
      <c r="H63" s="1">
        <f t="shared" si="2"/>
        <v>30.743413333333301</v>
      </c>
      <c r="I63" s="2">
        <f t="shared" si="2"/>
        <v>85.334805937031533</v>
      </c>
      <c r="J63" s="1">
        <v>14.09956</v>
      </c>
      <c r="K63" s="2">
        <v>58.982197241379332</v>
      </c>
      <c r="L63" s="1">
        <v>16.643853333333301</v>
      </c>
      <c r="M63" s="2">
        <v>26.352608695652201</v>
      </c>
    </row>
    <row r="64" spans="1:13" ht="17.100000000000001" customHeight="1" x14ac:dyDescent="0.2">
      <c r="A64" s="17" t="s">
        <v>64</v>
      </c>
      <c r="B64" s="1">
        <v>1262.88365</v>
      </c>
      <c r="C64" s="1">
        <v>3006.2041399999998</v>
      </c>
      <c r="D64" s="1">
        <v>1225.74154</v>
      </c>
      <c r="E64" s="29">
        <v>3060.9529819122704</v>
      </c>
      <c r="F64" s="1">
        <v>573.17507000000001</v>
      </c>
      <c r="G64" s="1">
        <v>1664.3082300000001</v>
      </c>
      <c r="H64" s="1">
        <f t="shared" si="2"/>
        <v>646.97952666666697</v>
      </c>
      <c r="I64" s="2">
        <f t="shared" si="2"/>
        <v>1358.3745368203895</v>
      </c>
      <c r="J64" s="1">
        <v>346.63682</v>
      </c>
      <c r="K64" s="2">
        <v>716.3251572551726</v>
      </c>
      <c r="L64" s="1">
        <v>300.34270666666703</v>
      </c>
      <c r="M64" s="2">
        <v>642.0493795652169</v>
      </c>
    </row>
    <row r="65" spans="1:13" ht="17.100000000000001" customHeight="1" x14ac:dyDescent="0.2">
      <c r="A65" s="17" t="s">
        <v>65</v>
      </c>
      <c r="B65" s="1">
        <v>24.910049999999998</v>
      </c>
      <c r="C65" s="1">
        <v>6.13544</v>
      </c>
      <c r="D65" s="1">
        <v>0.63519999999999999</v>
      </c>
      <c r="E65" s="29">
        <v>11.901841927391901</v>
      </c>
      <c r="F65" s="1">
        <v>0</v>
      </c>
      <c r="G65" s="1">
        <v>8.7579600000000006</v>
      </c>
      <c r="H65" s="1">
        <f t="shared" si="2"/>
        <v>3.4244333333333299</v>
      </c>
      <c r="I65" s="2">
        <f t="shared" si="2"/>
        <v>3.5045031884058004</v>
      </c>
      <c r="J65" s="1">
        <v>0.89525999999999994</v>
      </c>
      <c r="K65" s="2">
        <v>1.7608800000000004</v>
      </c>
      <c r="L65" s="1">
        <v>2.5291733333333299</v>
      </c>
      <c r="M65" s="2">
        <v>1.7436231884058</v>
      </c>
    </row>
    <row r="66" spans="1:13" ht="17.100000000000001" customHeight="1" x14ac:dyDescent="0.2">
      <c r="A66" s="17" t="s">
        <v>66</v>
      </c>
      <c r="B66" s="1">
        <v>98.33323</v>
      </c>
      <c r="C66" s="1">
        <v>102.91694</v>
      </c>
      <c r="D66" s="1">
        <v>370.33511000000004</v>
      </c>
      <c r="E66" s="29">
        <v>105.91365978819699</v>
      </c>
      <c r="F66" s="1">
        <v>146.71586000000002</v>
      </c>
      <c r="G66" s="1">
        <v>58.048290000000001</v>
      </c>
      <c r="H66" s="1">
        <f t="shared" si="2"/>
        <v>441.27087666666694</v>
      </c>
      <c r="I66" s="2">
        <f t="shared" si="2"/>
        <v>43.191619688355793</v>
      </c>
      <c r="J66" s="1">
        <v>227.14456999999999</v>
      </c>
      <c r="K66" s="2">
        <v>15.673941572413797</v>
      </c>
      <c r="L66" s="1">
        <v>214.12630666666698</v>
      </c>
      <c r="M66" s="2">
        <v>27.517678115941997</v>
      </c>
    </row>
    <row r="67" spans="1:13" ht="17.100000000000001" customHeight="1" x14ac:dyDescent="0.2">
      <c r="A67" s="18" t="s">
        <v>67</v>
      </c>
      <c r="B67" s="1">
        <v>1466.9392300000002</v>
      </c>
      <c r="C67" s="1">
        <v>336.04984999999999</v>
      </c>
      <c r="D67" s="1">
        <v>846.46978999999999</v>
      </c>
      <c r="E67" s="29">
        <v>331.408765173125</v>
      </c>
      <c r="F67" s="1">
        <v>415.56231000000002</v>
      </c>
      <c r="G67" s="1">
        <v>177.57194000000001</v>
      </c>
      <c r="H67" s="1">
        <f t="shared" si="2"/>
        <v>393.00940666666702</v>
      </c>
      <c r="I67" s="2">
        <f t="shared" si="2"/>
        <v>177.48232061269368</v>
      </c>
      <c r="J67" s="1">
        <v>205.79050000000001</v>
      </c>
      <c r="K67" s="2">
        <v>86.973542206896568</v>
      </c>
      <c r="L67" s="1">
        <v>187.21890666666701</v>
      </c>
      <c r="M67" s="2">
        <v>90.508778405797102</v>
      </c>
    </row>
    <row r="68" spans="1:13" ht="17.100000000000001" customHeight="1" x14ac:dyDescent="0.2">
      <c r="A68" s="18" t="s">
        <v>68</v>
      </c>
      <c r="B68" s="1">
        <v>2006.32384</v>
      </c>
      <c r="C68" s="1">
        <v>4382.2488599999997</v>
      </c>
      <c r="D68" s="1">
        <v>2227.0929300000003</v>
      </c>
      <c r="E68" s="29">
        <v>4764.6447525403701</v>
      </c>
      <c r="F68" s="1">
        <v>1015.9657300000001</v>
      </c>
      <c r="G68" s="1">
        <v>2428.02349</v>
      </c>
      <c r="H68" s="1">
        <f t="shared" si="2"/>
        <v>1131.8133366666671</v>
      </c>
      <c r="I68" s="2">
        <f t="shared" si="2"/>
        <v>2111.9572344029866</v>
      </c>
      <c r="J68" s="1">
        <v>588.05559000000005</v>
      </c>
      <c r="K68" s="2">
        <v>1068.0369155624066</v>
      </c>
      <c r="L68" s="1">
        <v>543.757746666667</v>
      </c>
      <c r="M68" s="2">
        <v>1043.92031884058</v>
      </c>
    </row>
    <row r="69" spans="1:13" ht="17.100000000000001" customHeight="1" x14ac:dyDescent="0.2">
      <c r="A69" s="15" t="s">
        <v>69</v>
      </c>
      <c r="B69" s="1">
        <v>236.68791999999999</v>
      </c>
      <c r="C69" s="1">
        <v>149.79803999999999</v>
      </c>
      <c r="D69" s="1">
        <v>136.60698000000002</v>
      </c>
      <c r="E69" s="29">
        <v>130.42781116145599</v>
      </c>
      <c r="F69" s="1">
        <v>80.288360000000011</v>
      </c>
      <c r="G69" s="1">
        <v>101.47852</v>
      </c>
      <c r="H69" s="1">
        <f t="shared" si="2"/>
        <v>57.318176666666702</v>
      </c>
      <c r="I69" s="2">
        <f t="shared" si="2"/>
        <v>38.417109745127433</v>
      </c>
      <c r="J69" s="1">
        <v>22.541789999999999</v>
      </c>
      <c r="K69" s="2">
        <v>11.677979310344829</v>
      </c>
      <c r="L69" s="1">
        <v>34.776386666666703</v>
      </c>
      <c r="M69" s="2">
        <v>26.739130434782602</v>
      </c>
    </row>
    <row r="70" spans="1:13" ht="17.100000000000001" customHeight="1" x14ac:dyDescent="0.2">
      <c r="A70" s="15" t="s">
        <v>70</v>
      </c>
      <c r="B70" s="1">
        <v>0</v>
      </c>
      <c r="C70" s="1">
        <v>926.92654000000005</v>
      </c>
      <c r="D70" s="1">
        <v>1.9523699999999999</v>
      </c>
      <c r="E70" s="29">
        <v>819.55463461237503</v>
      </c>
      <c r="F70" s="1">
        <v>0</v>
      </c>
      <c r="G70" s="1">
        <v>431.24820999999997</v>
      </c>
      <c r="H70" s="1">
        <f t="shared" si="2"/>
        <v>0.85704999999999998</v>
      </c>
      <c r="I70" s="2">
        <f t="shared" si="2"/>
        <v>457.08489050064065</v>
      </c>
      <c r="J70" s="1">
        <v>0.85704999999999998</v>
      </c>
      <c r="K70" s="2">
        <v>218.64020789194467</v>
      </c>
      <c r="L70" s="1">
        <v>0</v>
      </c>
      <c r="M70" s="2">
        <v>238.44468260869598</v>
      </c>
    </row>
    <row r="71" spans="1:13" ht="17.100000000000001" customHeight="1" x14ac:dyDescent="0.2">
      <c r="A71" s="15" t="s">
        <v>71</v>
      </c>
      <c r="B71" s="1">
        <v>10.315949999999999</v>
      </c>
      <c r="C71" s="1">
        <v>312.27832000000001</v>
      </c>
      <c r="D71" s="1">
        <v>8.5012299999999996</v>
      </c>
      <c r="E71" s="29">
        <v>319.61242020317803</v>
      </c>
      <c r="F71" s="1">
        <v>4.0588999999999995</v>
      </c>
      <c r="G71" s="1">
        <v>190.85697999999999</v>
      </c>
      <c r="H71" s="1">
        <f t="shared" si="2"/>
        <v>2.8450566666666699</v>
      </c>
      <c r="I71" s="2">
        <f t="shared" si="2"/>
        <v>167.40281571214391</v>
      </c>
      <c r="J71" s="1">
        <v>1.49691</v>
      </c>
      <c r="K71" s="2">
        <v>101.54303310344829</v>
      </c>
      <c r="L71" s="1">
        <v>1.3481466666666699</v>
      </c>
      <c r="M71" s="2">
        <v>65.85978260869561</v>
      </c>
    </row>
    <row r="72" spans="1:13" ht="17.100000000000001" customHeight="1" x14ac:dyDescent="0.2">
      <c r="A72" s="17" t="s">
        <v>72</v>
      </c>
      <c r="B72" s="1">
        <v>224.71269000000001</v>
      </c>
      <c r="C72" s="1">
        <v>145.05176</v>
      </c>
      <c r="D72" s="1">
        <v>189.65927000000002</v>
      </c>
      <c r="E72" s="29">
        <v>135.65021212362399</v>
      </c>
      <c r="F72" s="1">
        <v>94.077939999999998</v>
      </c>
      <c r="G72" s="1">
        <v>60.133890000000001</v>
      </c>
      <c r="H72" s="1">
        <f t="shared" si="2"/>
        <v>166.92183333333301</v>
      </c>
      <c r="I72" s="2">
        <f t="shared" si="2"/>
        <v>96.951500946526735</v>
      </c>
      <c r="J72" s="1">
        <v>66.49494</v>
      </c>
      <c r="K72" s="2">
        <v>37.208378482758633</v>
      </c>
      <c r="L72" s="1">
        <v>100.42689333333301</v>
      </c>
      <c r="M72" s="2">
        <v>59.743122463768103</v>
      </c>
    </row>
    <row r="73" spans="1:13" ht="17.100000000000001" customHeight="1" x14ac:dyDescent="0.2">
      <c r="A73" s="18" t="s">
        <v>73</v>
      </c>
      <c r="B73" s="1">
        <v>200.77554000000001</v>
      </c>
      <c r="C73" s="1">
        <v>10.073259999999999</v>
      </c>
      <c r="D73" s="1">
        <v>365.77582999999998</v>
      </c>
      <c r="E73" s="29">
        <v>8.7588808292833491</v>
      </c>
      <c r="F73" s="1">
        <v>184.1653</v>
      </c>
      <c r="G73" s="1">
        <v>7.69557</v>
      </c>
      <c r="H73" s="1">
        <f t="shared" si="2"/>
        <v>267.20543333333302</v>
      </c>
      <c r="I73" s="2">
        <f t="shared" si="2"/>
        <v>4.061389305347328</v>
      </c>
      <c r="J73" s="1">
        <v>118.75606000000001</v>
      </c>
      <c r="K73" s="2">
        <v>1.0468965517241382</v>
      </c>
      <c r="L73" s="1">
        <v>148.449373333333</v>
      </c>
      <c r="M73" s="2">
        <v>3.0144927536231898</v>
      </c>
    </row>
    <row r="74" spans="1:13" ht="17.100000000000001" customHeight="1" x14ac:dyDescent="0.2">
      <c r="A74" s="15" t="s">
        <v>132</v>
      </c>
      <c r="B74" s="1">
        <v>119.53811000000002</v>
      </c>
      <c r="C74" s="1">
        <v>0.12856999999999999</v>
      </c>
      <c r="D74" s="1">
        <v>161.95273</v>
      </c>
      <c r="E74" s="29">
        <v>0.27984344422700597</v>
      </c>
      <c r="F74" s="1">
        <v>77.579599999999999</v>
      </c>
      <c r="G74" s="1">
        <v>0</v>
      </c>
      <c r="H74" s="1">
        <f t="shared" si="2"/>
        <v>105.2330433333333</v>
      </c>
      <c r="I74" s="2">
        <f t="shared" si="2"/>
        <v>1.4413793103448278</v>
      </c>
      <c r="J74" s="1">
        <v>67.192430000000002</v>
      </c>
      <c r="K74" s="2">
        <v>1.4413793103448278</v>
      </c>
      <c r="L74" s="1">
        <v>38.040613333333297</v>
      </c>
      <c r="M74" s="2">
        <v>0</v>
      </c>
    </row>
    <row r="75" spans="1:13" ht="17.100000000000001" customHeight="1" x14ac:dyDescent="0.2">
      <c r="A75" s="17" t="s">
        <v>74</v>
      </c>
      <c r="B75" s="1">
        <v>25.44417</v>
      </c>
      <c r="C75" s="1">
        <v>10.565200000000001</v>
      </c>
      <c r="D75" s="1">
        <v>25.679410000000001</v>
      </c>
      <c r="E75" s="29">
        <v>13.214153210447401</v>
      </c>
      <c r="F75" s="1">
        <v>8.98672</v>
      </c>
      <c r="G75" s="1">
        <v>9.72621</v>
      </c>
      <c r="H75" s="1">
        <f t="shared" si="2"/>
        <v>35.811946666666699</v>
      </c>
      <c r="I75" s="2">
        <f t="shared" si="2"/>
        <v>0.41803098450774612</v>
      </c>
      <c r="J75" s="1">
        <v>9.9572000000000003</v>
      </c>
      <c r="K75" s="2">
        <v>0.27310344827586214</v>
      </c>
      <c r="L75" s="1">
        <v>25.854746666666699</v>
      </c>
      <c r="M75" s="2">
        <v>0.14492753623188401</v>
      </c>
    </row>
    <row r="76" spans="1:13" ht="17.100000000000001" customHeight="1" x14ac:dyDescent="0.2">
      <c r="A76" s="19" t="s">
        <v>75</v>
      </c>
      <c r="B76" s="1">
        <v>18.601749999999999</v>
      </c>
      <c r="C76" s="1">
        <v>0</v>
      </c>
      <c r="D76" s="1">
        <v>11.877369999999999</v>
      </c>
      <c r="E76" s="29">
        <v>0</v>
      </c>
      <c r="F76" s="1">
        <v>8.3898700000000002</v>
      </c>
      <c r="G76" s="1">
        <v>0</v>
      </c>
      <c r="H76" s="1">
        <f t="shared" si="2"/>
        <v>4.0173366666666706</v>
      </c>
      <c r="I76" s="2">
        <f t="shared" si="2"/>
        <v>0.46114492753623199</v>
      </c>
      <c r="J76" s="1">
        <v>1.7506699999999999</v>
      </c>
      <c r="K76" s="2">
        <v>0</v>
      </c>
      <c r="L76" s="1">
        <v>2.2666666666666702</v>
      </c>
      <c r="M76" s="2">
        <v>0.46114492753623199</v>
      </c>
    </row>
    <row r="77" spans="1:13" ht="17.100000000000001" customHeight="1" x14ac:dyDescent="0.2">
      <c r="A77" s="17" t="s">
        <v>76</v>
      </c>
      <c r="B77" s="1">
        <v>302.93128999999999</v>
      </c>
      <c r="C77" s="1">
        <v>671.33275000000003</v>
      </c>
      <c r="D77" s="1">
        <v>484.60953000000001</v>
      </c>
      <c r="E77" s="29">
        <v>718.600585109544</v>
      </c>
      <c r="F77" s="1">
        <v>231.27544</v>
      </c>
      <c r="G77" s="1">
        <v>391.59922</v>
      </c>
      <c r="H77" s="1">
        <f t="shared" si="2"/>
        <v>312.378103333333</v>
      </c>
      <c r="I77" s="2">
        <f t="shared" si="2"/>
        <v>395.75845303146929</v>
      </c>
      <c r="J77" s="1">
        <v>131.61769000000001</v>
      </c>
      <c r="K77" s="2">
        <v>226.4738743358173</v>
      </c>
      <c r="L77" s="1">
        <v>180.76041333333302</v>
      </c>
      <c r="M77" s="2">
        <v>169.28457869565199</v>
      </c>
    </row>
    <row r="78" spans="1:13" ht="17.100000000000001" customHeight="1" x14ac:dyDescent="0.2">
      <c r="A78" s="18" t="s">
        <v>77</v>
      </c>
      <c r="B78" s="1">
        <v>1949.80243</v>
      </c>
      <c r="C78" s="1">
        <v>849.27495999999996</v>
      </c>
      <c r="D78" s="1">
        <v>1900.7115799999999</v>
      </c>
      <c r="E78" s="29">
        <v>866.66650355214495</v>
      </c>
      <c r="F78" s="1">
        <v>949.22442999999998</v>
      </c>
      <c r="G78" s="1">
        <v>419.34379999999999</v>
      </c>
      <c r="H78" s="1">
        <f t="shared" si="2"/>
        <v>1017.4758333333331</v>
      </c>
      <c r="I78" s="2">
        <f t="shared" si="2"/>
        <v>355.06927027197582</v>
      </c>
      <c r="J78" s="1">
        <v>488.94362000000001</v>
      </c>
      <c r="K78" s="2">
        <v>197.62992679371484</v>
      </c>
      <c r="L78" s="1">
        <v>528.53221333333306</v>
      </c>
      <c r="M78" s="2">
        <v>157.43934347826101</v>
      </c>
    </row>
    <row r="79" spans="1:13" ht="17.100000000000001" customHeight="1" x14ac:dyDescent="0.2">
      <c r="A79" s="18" t="s">
        <v>78</v>
      </c>
      <c r="B79" s="1">
        <v>637.36392000000001</v>
      </c>
      <c r="C79" s="1">
        <v>683.84451999999999</v>
      </c>
      <c r="D79" s="1">
        <v>581.74978999999996</v>
      </c>
      <c r="E79" s="29">
        <v>667.87039318792893</v>
      </c>
      <c r="F79" s="1">
        <v>286.08976999999999</v>
      </c>
      <c r="G79" s="1">
        <v>338.18560000000002</v>
      </c>
      <c r="H79" s="1">
        <f t="shared" si="2"/>
        <v>384.79152666666698</v>
      </c>
      <c r="I79" s="2">
        <f t="shared" si="2"/>
        <v>352.84336336051956</v>
      </c>
      <c r="J79" s="1">
        <v>210.42526000000001</v>
      </c>
      <c r="K79" s="2">
        <v>165.52448060689659</v>
      </c>
      <c r="L79" s="1">
        <v>174.366266666667</v>
      </c>
      <c r="M79" s="2">
        <v>187.318882753623</v>
      </c>
    </row>
    <row r="80" spans="1:13" ht="17.100000000000001" customHeight="1" x14ac:dyDescent="0.2">
      <c r="A80" s="17" t="s">
        <v>79</v>
      </c>
      <c r="B80" s="1">
        <v>153.10804999999999</v>
      </c>
      <c r="C80" s="1">
        <v>12.600870000000002</v>
      </c>
      <c r="D80" s="1">
        <v>58.045259999999999</v>
      </c>
      <c r="E80" s="29">
        <v>16.3896811970946</v>
      </c>
      <c r="F80" s="1">
        <v>31.688859999999998</v>
      </c>
      <c r="G80" s="1">
        <v>12.61463</v>
      </c>
      <c r="H80" s="1">
        <f t="shared" si="2"/>
        <v>24.157523333333298</v>
      </c>
      <c r="I80" s="2">
        <f t="shared" si="2"/>
        <v>3.7325997001499251</v>
      </c>
      <c r="J80" s="1">
        <v>7.08887</v>
      </c>
      <c r="K80" s="2">
        <v>2.8630344827586214</v>
      </c>
      <c r="L80" s="1">
        <v>17.068653333333298</v>
      </c>
      <c r="M80" s="2">
        <v>0.86956521739130399</v>
      </c>
    </row>
    <row r="81" spans="1:13" ht="17.100000000000001" customHeight="1" x14ac:dyDescent="0.2">
      <c r="A81" s="17" t="s">
        <v>80</v>
      </c>
      <c r="B81" s="1">
        <v>111.16238</v>
      </c>
      <c r="C81" s="1">
        <v>600.31022000000007</v>
      </c>
      <c r="D81" s="1">
        <v>54.94408</v>
      </c>
      <c r="E81" s="29">
        <v>603.35459029023605</v>
      </c>
      <c r="F81" s="1">
        <v>35.078429999999997</v>
      </c>
      <c r="G81" s="1">
        <v>329.31560999999999</v>
      </c>
      <c r="H81" s="1">
        <f t="shared" ref="H81:I129" si="3">SUM(J81+L81)</f>
        <v>30.753259999999997</v>
      </c>
      <c r="I81" s="2">
        <f t="shared" si="3"/>
        <v>290.65583939390285</v>
      </c>
      <c r="J81" s="1">
        <v>15.042540000000001</v>
      </c>
      <c r="K81" s="2">
        <v>179.35580823448282</v>
      </c>
      <c r="L81" s="1">
        <v>15.710719999999998</v>
      </c>
      <c r="M81" s="2">
        <v>111.30003115942</v>
      </c>
    </row>
    <row r="82" spans="1:13" ht="17.100000000000001" customHeight="1" x14ac:dyDescent="0.2">
      <c r="A82" s="17" t="s">
        <v>129</v>
      </c>
      <c r="B82" s="1">
        <v>402.51702</v>
      </c>
      <c r="C82" s="1">
        <v>154.71987000000001</v>
      </c>
      <c r="D82" s="1">
        <v>50.030389999999997</v>
      </c>
      <c r="E82" s="29">
        <v>61.902398224397494</v>
      </c>
      <c r="F82" s="1">
        <v>15.913550000000001</v>
      </c>
      <c r="G82" s="1">
        <v>38.625120000000003</v>
      </c>
      <c r="H82" s="1">
        <f t="shared" si="3"/>
        <v>10.836803333333329</v>
      </c>
      <c r="I82" s="2">
        <f t="shared" si="3"/>
        <v>40.479075252373832</v>
      </c>
      <c r="J82" s="1">
        <v>4.6231099999999996</v>
      </c>
      <c r="K82" s="2">
        <v>16.078859310344832</v>
      </c>
      <c r="L82" s="1">
        <v>6.21369333333333</v>
      </c>
      <c r="M82" s="2">
        <v>24.400215942029</v>
      </c>
    </row>
    <row r="83" spans="1:13" ht="17.100000000000001" customHeight="1" x14ac:dyDescent="0.2">
      <c r="A83" s="17" t="s">
        <v>81</v>
      </c>
      <c r="B83" s="1">
        <v>41.865400000000001</v>
      </c>
      <c r="C83" s="1">
        <v>16.29665</v>
      </c>
      <c r="D83" s="1">
        <v>27.634050000000002</v>
      </c>
      <c r="E83" s="29">
        <v>7.9549584006920204</v>
      </c>
      <c r="F83" s="1">
        <v>11.54968</v>
      </c>
      <c r="G83" s="1">
        <v>5.3888800000000003</v>
      </c>
      <c r="H83" s="1">
        <f t="shared" si="3"/>
        <v>20.906396666666701</v>
      </c>
      <c r="I83" s="2">
        <f t="shared" si="3"/>
        <v>2.6352423788105961</v>
      </c>
      <c r="J83" s="1">
        <v>5.6801700000000004</v>
      </c>
      <c r="K83" s="2">
        <v>0.883793103448276</v>
      </c>
      <c r="L83" s="1">
        <v>15.226226666666701</v>
      </c>
      <c r="M83" s="2">
        <v>1.7514492753623199</v>
      </c>
    </row>
    <row r="84" spans="1:13" ht="17.100000000000001" customHeight="1" x14ac:dyDescent="0.2">
      <c r="A84" s="15" t="s">
        <v>82</v>
      </c>
      <c r="B84" s="1">
        <v>0</v>
      </c>
      <c r="C84" s="1">
        <v>0</v>
      </c>
      <c r="D84" s="1">
        <v>2.8537499999999998</v>
      </c>
      <c r="E84" s="29">
        <v>0</v>
      </c>
      <c r="F84" s="1">
        <v>0</v>
      </c>
      <c r="G84" s="1">
        <v>0</v>
      </c>
      <c r="H84" s="1">
        <f t="shared" si="3"/>
        <v>0</v>
      </c>
      <c r="I84" s="2">
        <f t="shared" si="3"/>
        <v>0</v>
      </c>
      <c r="J84" s="1">
        <v>0</v>
      </c>
      <c r="K84" s="2">
        <v>0</v>
      </c>
      <c r="L84" s="1">
        <v>0</v>
      </c>
      <c r="M84" s="2">
        <v>0</v>
      </c>
    </row>
    <row r="85" spans="1:13" ht="17.100000000000001" customHeight="1" x14ac:dyDescent="0.2">
      <c r="A85" s="17" t="s">
        <v>83</v>
      </c>
      <c r="B85" s="1">
        <v>23.474789999999999</v>
      </c>
      <c r="C85" s="1">
        <v>68.216440000000006</v>
      </c>
      <c r="D85" s="1">
        <v>22.73658</v>
      </c>
      <c r="E85" s="29">
        <v>47.345804495547497</v>
      </c>
      <c r="F85" s="1">
        <v>18.954409999999999</v>
      </c>
      <c r="G85" s="1">
        <v>17.66863</v>
      </c>
      <c r="H85" s="1">
        <f t="shared" si="3"/>
        <v>26.66864</v>
      </c>
      <c r="I85" s="2">
        <f t="shared" si="3"/>
        <v>33.63106900549726</v>
      </c>
      <c r="J85" s="1">
        <v>0</v>
      </c>
      <c r="K85" s="2">
        <v>18.422011034482761</v>
      </c>
      <c r="L85" s="1">
        <v>26.66864</v>
      </c>
      <c r="M85" s="2">
        <v>15.209057971014499</v>
      </c>
    </row>
    <row r="86" spans="1:13" ht="17.100000000000001" customHeight="1" x14ac:dyDescent="0.2">
      <c r="A86" s="17" t="s">
        <v>84</v>
      </c>
      <c r="B86" s="1">
        <v>0</v>
      </c>
      <c r="C86" s="1">
        <v>0</v>
      </c>
      <c r="D86" s="1">
        <v>0</v>
      </c>
      <c r="E86" s="29">
        <v>0</v>
      </c>
      <c r="F86" s="1">
        <v>0</v>
      </c>
      <c r="G86" s="1">
        <v>0</v>
      </c>
      <c r="H86" s="1">
        <f t="shared" si="3"/>
        <v>0</v>
      </c>
      <c r="I86" s="2">
        <f t="shared" si="3"/>
        <v>0</v>
      </c>
      <c r="J86" s="1">
        <v>0</v>
      </c>
      <c r="K86" s="2">
        <v>0</v>
      </c>
      <c r="L86" s="1">
        <v>0</v>
      </c>
      <c r="M86" s="2">
        <v>0</v>
      </c>
    </row>
    <row r="87" spans="1:13" ht="17.100000000000001" customHeight="1" x14ac:dyDescent="0.2">
      <c r="A87" s="15" t="s">
        <v>85</v>
      </c>
      <c r="B87" s="1">
        <v>21.47091</v>
      </c>
      <c r="C87" s="1">
        <v>24.973559999999999</v>
      </c>
      <c r="D87" s="1">
        <v>16.517520000000001</v>
      </c>
      <c r="E87" s="29">
        <v>35.871824629037697</v>
      </c>
      <c r="F87" s="1">
        <v>6.9894300000000005</v>
      </c>
      <c r="G87" s="1">
        <v>9.1966099999999997</v>
      </c>
      <c r="H87" s="1">
        <f t="shared" si="3"/>
        <v>5.6294366666666704</v>
      </c>
      <c r="I87" s="2">
        <f t="shared" si="3"/>
        <v>35.699490808195932</v>
      </c>
      <c r="J87" s="1">
        <v>2.9627699999999999</v>
      </c>
      <c r="K87" s="2">
        <v>23.134528924137935</v>
      </c>
      <c r="L87" s="1">
        <v>2.6666666666666701</v>
      </c>
      <c r="M87" s="2">
        <v>12.564961884058</v>
      </c>
    </row>
    <row r="88" spans="1:13" ht="17.100000000000001" customHeight="1" x14ac:dyDescent="0.2">
      <c r="A88" s="17" t="s">
        <v>86</v>
      </c>
      <c r="B88" s="1">
        <v>54.075250000000004</v>
      </c>
      <c r="C88" s="1">
        <v>14.482289999999999</v>
      </c>
      <c r="D88" s="1">
        <v>67.383870000000002</v>
      </c>
      <c r="E88" s="29">
        <v>25.120962434161999</v>
      </c>
      <c r="F88" s="1">
        <v>33.779060000000001</v>
      </c>
      <c r="G88" s="1">
        <v>9.5305300000000006</v>
      </c>
      <c r="H88" s="1">
        <f t="shared" si="3"/>
        <v>46.693316666666703</v>
      </c>
      <c r="I88" s="2">
        <f t="shared" si="3"/>
        <v>12.653490894552728</v>
      </c>
      <c r="J88" s="1">
        <v>17.782209999999999</v>
      </c>
      <c r="K88" s="2">
        <v>2.7586937931034492</v>
      </c>
      <c r="L88" s="1">
        <v>28.911106666666701</v>
      </c>
      <c r="M88" s="2">
        <v>9.8947971014492797</v>
      </c>
    </row>
    <row r="89" spans="1:13" ht="17.100000000000001" customHeight="1" x14ac:dyDescent="0.2">
      <c r="A89" s="15" t="s">
        <v>87</v>
      </c>
      <c r="B89" s="1">
        <v>6.3138299999999994</v>
      </c>
      <c r="C89" s="1">
        <v>269.428</v>
      </c>
      <c r="D89" s="1">
        <v>1.2878800000000001</v>
      </c>
      <c r="E89" s="29">
        <v>297.81243309674801</v>
      </c>
      <c r="F89" s="1">
        <v>1.0456700000000001</v>
      </c>
      <c r="G89" s="1">
        <v>134.16771</v>
      </c>
      <c r="H89" s="1">
        <f t="shared" si="3"/>
        <v>3.59863</v>
      </c>
      <c r="I89" s="2">
        <f t="shared" si="3"/>
        <v>165.6146260069965</v>
      </c>
      <c r="J89" s="1">
        <v>2.2263099999999998</v>
      </c>
      <c r="K89" s="2">
        <v>75.244915862068979</v>
      </c>
      <c r="L89" s="1">
        <v>1.37232</v>
      </c>
      <c r="M89" s="2">
        <v>90.36971014492751</v>
      </c>
    </row>
    <row r="90" spans="1:13" ht="17.100000000000001" customHeight="1" x14ac:dyDescent="0.2">
      <c r="A90" s="18" t="s">
        <v>88</v>
      </c>
      <c r="B90" s="1">
        <v>5202.4444600000006</v>
      </c>
      <c r="C90" s="1">
        <v>12328.21344</v>
      </c>
      <c r="D90" s="1">
        <v>5275.2591300000004</v>
      </c>
      <c r="E90" s="29">
        <v>12402.944461787101</v>
      </c>
      <c r="F90" s="1">
        <v>2930.4171200000001</v>
      </c>
      <c r="G90" s="1">
        <v>6489.0803699999997</v>
      </c>
      <c r="H90" s="1">
        <f t="shared" si="3"/>
        <v>2501.07742333333</v>
      </c>
      <c r="I90" s="2">
        <f t="shared" si="3"/>
        <v>5622.4170023646639</v>
      </c>
      <c r="J90" s="1">
        <v>1230.2893300000001</v>
      </c>
      <c r="K90" s="2">
        <v>2911.0742474371241</v>
      </c>
      <c r="L90" s="1">
        <v>1270.7880933333299</v>
      </c>
      <c r="M90" s="2">
        <v>2711.3427549275402</v>
      </c>
    </row>
    <row r="91" spans="1:13" ht="17.100000000000001" customHeight="1" x14ac:dyDescent="0.2">
      <c r="A91" s="15" t="s">
        <v>89</v>
      </c>
      <c r="B91" s="1">
        <v>0</v>
      </c>
      <c r="C91" s="1">
        <v>10.524899999999999</v>
      </c>
      <c r="D91" s="1">
        <v>0</v>
      </c>
      <c r="E91" s="29">
        <v>8.5928972211181005</v>
      </c>
      <c r="F91" s="1">
        <v>0</v>
      </c>
      <c r="G91" s="1">
        <v>6.6660300000000001</v>
      </c>
      <c r="H91" s="1">
        <f t="shared" si="3"/>
        <v>0</v>
      </c>
      <c r="I91" s="2">
        <f t="shared" si="3"/>
        <v>1.6683618190904548</v>
      </c>
      <c r="J91" s="1">
        <v>0</v>
      </c>
      <c r="K91" s="2">
        <v>0.94372413793103471</v>
      </c>
      <c r="L91" s="1">
        <v>0</v>
      </c>
      <c r="M91" s="2">
        <v>0.72463768115942007</v>
      </c>
    </row>
    <row r="92" spans="1:13" ht="17.100000000000001" customHeight="1" x14ac:dyDescent="0.2">
      <c r="A92" s="18" t="s">
        <v>90</v>
      </c>
      <c r="B92" s="1">
        <v>7233.8605200000002</v>
      </c>
      <c r="C92" s="1">
        <v>71838.691210000005</v>
      </c>
      <c r="D92" s="1">
        <v>6768.7028700000001</v>
      </c>
      <c r="E92" s="29">
        <v>67609.838025608304</v>
      </c>
      <c r="F92" s="1">
        <v>3472.6559100000004</v>
      </c>
      <c r="G92" s="1">
        <v>34736.366900000001</v>
      </c>
      <c r="H92" s="1">
        <f t="shared" si="3"/>
        <v>3139.80508333333</v>
      </c>
      <c r="I92" s="2">
        <f t="shared" si="3"/>
        <v>31721.460026327019</v>
      </c>
      <c r="J92" s="1">
        <v>1592.89723</v>
      </c>
      <c r="K92" s="2">
        <v>16292.040602558922</v>
      </c>
      <c r="L92" s="1">
        <v>1546.90785333333</v>
      </c>
      <c r="M92" s="2">
        <v>15429.419423768099</v>
      </c>
    </row>
    <row r="93" spans="1:13" ht="17.100000000000001" customHeight="1" x14ac:dyDescent="0.2">
      <c r="A93" s="15" t="s">
        <v>91</v>
      </c>
      <c r="B93" s="1">
        <v>0</v>
      </c>
      <c r="C93" s="1">
        <v>90.42886</v>
      </c>
      <c r="D93" s="1">
        <v>0</v>
      </c>
      <c r="E93" s="29">
        <v>108.79339086299299</v>
      </c>
      <c r="F93" s="1">
        <v>0</v>
      </c>
      <c r="G93" s="1">
        <v>46.897660000000002</v>
      </c>
      <c r="H93" s="1">
        <f t="shared" si="3"/>
        <v>0</v>
      </c>
      <c r="I93" s="2">
        <f t="shared" si="3"/>
        <v>66.211710523538244</v>
      </c>
      <c r="J93" s="1">
        <v>0</v>
      </c>
      <c r="K93" s="2">
        <v>20.325821393103453</v>
      </c>
      <c r="L93" s="1">
        <v>0</v>
      </c>
      <c r="M93" s="2">
        <v>45.885889130434798</v>
      </c>
    </row>
    <row r="94" spans="1:13" ht="17.100000000000001" customHeight="1" x14ac:dyDescent="0.2">
      <c r="A94" s="17" t="s">
        <v>92</v>
      </c>
      <c r="B94" s="1">
        <v>92.937399999999997</v>
      </c>
      <c r="C94" s="1">
        <v>2.2876399999999997</v>
      </c>
      <c r="D94" s="1">
        <v>100.08608</v>
      </c>
      <c r="E94" s="29">
        <v>3.5729822067235499</v>
      </c>
      <c r="F94" s="1">
        <v>50.316900000000004</v>
      </c>
      <c r="G94" s="1">
        <v>1.9074899999999999</v>
      </c>
      <c r="H94" s="1">
        <f t="shared" si="3"/>
        <v>69.288460000000001</v>
      </c>
      <c r="I94" s="2">
        <f t="shared" si="3"/>
        <v>2.7640254872563719</v>
      </c>
      <c r="J94" s="1">
        <v>31.4481</v>
      </c>
      <c r="K94" s="2">
        <v>1.0620689655172417</v>
      </c>
      <c r="L94" s="1">
        <v>37.840360000000004</v>
      </c>
      <c r="M94" s="2">
        <v>1.7019565217391301</v>
      </c>
    </row>
    <row r="95" spans="1:13" ht="17.100000000000001" customHeight="1" x14ac:dyDescent="0.2">
      <c r="A95" s="15" t="s">
        <v>93</v>
      </c>
      <c r="B95" s="1">
        <v>50.049320000000002</v>
      </c>
      <c r="C95" s="1">
        <v>7.2261900000000008</v>
      </c>
      <c r="D95" s="1">
        <v>56.10295</v>
      </c>
      <c r="E95" s="29">
        <v>15.2414641391443</v>
      </c>
      <c r="F95" s="1">
        <v>29.486470000000001</v>
      </c>
      <c r="G95" s="1">
        <v>1.0140400000000001</v>
      </c>
      <c r="H95" s="1">
        <f t="shared" si="3"/>
        <v>35.427176666666703</v>
      </c>
      <c r="I95" s="2">
        <f t="shared" si="3"/>
        <v>16.396778010994517</v>
      </c>
      <c r="J95" s="1">
        <v>16.251830000000002</v>
      </c>
      <c r="K95" s="2">
        <v>3.4286620689655183</v>
      </c>
      <c r="L95" s="1">
        <v>19.175346666666702</v>
      </c>
      <c r="M95" s="2">
        <v>12.968115942029</v>
      </c>
    </row>
    <row r="96" spans="1:13" ht="17.100000000000001" customHeight="1" x14ac:dyDescent="0.2">
      <c r="A96" s="17" t="s">
        <v>94</v>
      </c>
      <c r="B96" s="1">
        <v>8.4208700000000007</v>
      </c>
      <c r="C96" s="1">
        <v>4.6452299999999997</v>
      </c>
      <c r="D96" s="1">
        <v>23.640819999999998</v>
      </c>
      <c r="E96" s="29">
        <v>5.4862534064553401</v>
      </c>
      <c r="F96" s="1">
        <v>5.6213300000000004</v>
      </c>
      <c r="G96" s="1">
        <v>2.95546</v>
      </c>
      <c r="H96" s="1">
        <f t="shared" si="3"/>
        <v>12.215209999999999</v>
      </c>
      <c r="I96" s="2">
        <f t="shared" si="3"/>
        <v>1.0869565217391299</v>
      </c>
      <c r="J96" s="1">
        <v>5.7906899999999997</v>
      </c>
      <c r="K96" s="2">
        <v>0</v>
      </c>
      <c r="L96" s="1">
        <v>6.4245200000000002</v>
      </c>
      <c r="M96" s="2">
        <v>1.0869565217391299</v>
      </c>
    </row>
    <row r="97" spans="1:13" ht="17.100000000000001" customHeight="1" x14ac:dyDescent="0.2">
      <c r="A97" s="20" t="s">
        <v>95</v>
      </c>
      <c r="B97" s="1">
        <v>2359.54819</v>
      </c>
      <c r="C97" s="1">
        <v>4347.12626</v>
      </c>
      <c r="D97" s="1">
        <v>9007.18649</v>
      </c>
      <c r="E97" s="29">
        <v>12031.044918977801</v>
      </c>
      <c r="F97" s="1">
        <v>8002.3015300000006</v>
      </c>
      <c r="G97" s="1">
        <v>9788.1193600000006</v>
      </c>
      <c r="H97" s="1">
        <f t="shared" si="3"/>
        <v>789.52819999999997</v>
      </c>
      <c r="I97" s="2">
        <f t="shared" si="3"/>
        <v>1856.9997338891346</v>
      </c>
      <c r="J97" s="1">
        <v>349.40631999999999</v>
      </c>
      <c r="K97" s="2">
        <v>994.63160301956964</v>
      </c>
      <c r="L97" s="1">
        <v>440.12188000000003</v>
      </c>
      <c r="M97" s="2">
        <v>862.36813086956499</v>
      </c>
    </row>
    <row r="98" spans="1:13" ht="17.100000000000001" customHeight="1" x14ac:dyDescent="0.2">
      <c r="A98" s="17" t="s">
        <v>96</v>
      </c>
      <c r="B98" s="1">
        <v>472.90694999999999</v>
      </c>
      <c r="C98" s="1">
        <v>141.01429000000002</v>
      </c>
      <c r="D98" s="1">
        <v>631.59976000000006</v>
      </c>
      <c r="E98" s="29">
        <v>197.546454203434</v>
      </c>
      <c r="F98" s="1">
        <v>336.30662000000001</v>
      </c>
      <c r="G98" s="1">
        <v>95.553690000000003</v>
      </c>
      <c r="H98" s="1">
        <f t="shared" si="3"/>
        <v>491.89662999999996</v>
      </c>
      <c r="I98" s="2">
        <f t="shared" si="3"/>
        <v>84.372334712643664</v>
      </c>
      <c r="J98" s="1">
        <v>257.86034999999998</v>
      </c>
      <c r="K98" s="2">
        <v>49.105001379310359</v>
      </c>
      <c r="L98" s="1">
        <v>234.03628</v>
      </c>
      <c r="M98" s="2">
        <v>35.267333333333298</v>
      </c>
    </row>
    <row r="99" spans="1:13" ht="17.100000000000001" customHeight="1" x14ac:dyDescent="0.2">
      <c r="A99" s="17" t="s">
        <v>97</v>
      </c>
      <c r="B99" s="1">
        <v>3.8119800000000001</v>
      </c>
      <c r="C99" s="1">
        <v>312.26417000000004</v>
      </c>
      <c r="D99" s="1">
        <v>4.1965300000000001</v>
      </c>
      <c r="E99" s="29">
        <v>368.94696464012202</v>
      </c>
      <c r="F99" s="1">
        <v>1.8840300000000001</v>
      </c>
      <c r="G99" s="1">
        <v>146.19565</v>
      </c>
      <c r="H99" s="1">
        <f t="shared" si="3"/>
        <v>1.82891</v>
      </c>
      <c r="I99" s="2">
        <f t="shared" si="3"/>
        <v>228.29589143428288</v>
      </c>
      <c r="J99" s="1">
        <v>1.82891</v>
      </c>
      <c r="K99" s="2">
        <v>139.97031172413799</v>
      </c>
      <c r="L99" s="1">
        <v>0</v>
      </c>
      <c r="M99" s="2">
        <v>88.325579710144893</v>
      </c>
    </row>
    <row r="100" spans="1:13" ht="17.100000000000001" customHeight="1" x14ac:dyDescent="0.2">
      <c r="A100" s="17" t="s">
        <v>98</v>
      </c>
      <c r="B100" s="1">
        <v>71.047149999999988</v>
      </c>
      <c r="C100" s="1">
        <v>915.21717000000012</v>
      </c>
      <c r="D100" s="1">
        <v>37.393239999999999</v>
      </c>
      <c r="E100" s="29">
        <v>878.73626796399606</v>
      </c>
      <c r="F100" s="1">
        <v>11.029489999999999</v>
      </c>
      <c r="G100" s="1">
        <v>535.62064999999996</v>
      </c>
      <c r="H100" s="1">
        <f t="shared" si="3"/>
        <v>9.0418166666666693</v>
      </c>
      <c r="I100" s="2">
        <f t="shared" si="3"/>
        <v>565.1368611694154</v>
      </c>
      <c r="J100" s="1">
        <v>5.0311500000000002</v>
      </c>
      <c r="K100" s="2">
        <v>322.61816551724144</v>
      </c>
      <c r="L100" s="1">
        <v>4.0106666666666699</v>
      </c>
      <c r="M100" s="2">
        <v>242.51869565217402</v>
      </c>
    </row>
    <row r="101" spans="1:13" ht="17.100000000000001" customHeight="1" x14ac:dyDescent="0.2">
      <c r="A101" s="17" t="s">
        <v>99</v>
      </c>
      <c r="B101" s="1">
        <v>367.64416999999997</v>
      </c>
      <c r="C101" s="1">
        <v>1010.19953</v>
      </c>
      <c r="D101" s="1">
        <v>324.83252999999996</v>
      </c>
      <c r="E101" s="29">
        <v>916.73723205337001</v>
      </c>
      <c r="F101" s="1">
        <v>141.05428999999998</v>
      </c>
      <c r="G101" s="1">
        <v>427.11115000000001</v>
      </c>
      <c r="H101" s="1">
        <f t="shared" si="3"/>
        <v>126.62947333333329</v>
      </c>
      <c r="I101" s="2">
        <f t="shared" si="3"/>
        <v>469.43478668465752</v>
      </c>
      <c r="J101" s="1">
        <v>63.653939999999999</v>
      </c>
      <c r="K101" s="2">
        <v>222.22529393103454</v>
      </c>
      <c r="L101" s="1">
        <v>62.975533333333296</v>
      </c>
      <c r="M101" s="2">
        <v>247.20949275362298</v>
      </c>
    </row>
    <row r="102" spans="1:13" ht="17.100000000000001" customHeight="1" x14ac:dyDescent="0.2">
      <c r="A102" s="18" t="s">
        <v>100</v>
      </c>
      <c r="B102" s="1">
        <v>5619.0022600000002</v>
      </c>
      <c r="C102" s="1">
        <v>14981.448829999999</v>
      </c>
      <c r="D102" s="1">
        <v>4269.5577300000004</v>
      </c>
      <c r="E102" s="29">
        <v>17998.928361502698</v>
      </c>
      <c r="F102" s="1">
        <v>2121.5829800000001</v>
      </c>
      <c r="G102" s="1">
        <v>10003.164210000001</v>
      </c>
      <c r="H102" s="1">
        <f t="shared" si="3"/>
        <v>2236.5514599999997</v>
      </c>
      <c r="I102" s="2">
        <f t="shared" si="3"/>
        <v>7492.8715204144009</v>
      </c>
      <c r="J102" s="1">
        <v>1169.5775799999999</v>
      </c>
      <c r="K102" s="2">
        <v>3524.1023756317909</v>
      </c>
      <c r="L102" s="1">
        <v>1066.9738799999998</v>
      </c>
      <c r="M102" s="2">
        <v>3968.7691447826096</v>
      </c>
    </row>
    <row r="103" spans="1:13" ht="17.100000000000001" customHeight="1" x14ac:dyDescent="0.2">
      <c r="A103" s="17" t="s">
        <v>101</v>
      </c>
      <c r="B103" s="1">
        <v>182.03243999999998</v>
      </c>
      <c r="C103" s="1">
        <v>101.80339000000001</v>
      </c>
      <c r="D103" s="1">
        <v>181.57246000000001</v>
      </c>
      <c r="E103" s="29">
        <v>62.606375281636602</v>
      </c>
      <c r="F103" s="1">
        <v>66.137690000000006</v>
      </c>
      <c r="G103" s="1">
        <v>26.3597</v>
      </c>
      <c r="H103" s="1">
        <f t="shared" si="3"/>
        <v>116.29657</v>
      </c>
      <c r="I103" s="2">
        <f t="shared" si="3"/>
        <v>30.831118638680664</v>
      </c>
      <c r="J103" s="1">
        <v>52.909329999999997</v>
      </c>
      <c r="K103" s="2">
        <v>21.100292551724142</v>
      </c>
      <c r="L103" s="1">
        <v>63.387239999999998</v>
      </c>
      <c r="M103" s="2">
        <v>9.7308260869565206</v>
      </c>
    </row>
    <row r="104" spans="1:13" ht="17.100000000000001" customHeight="1" x14ac:dyDescent="0.2">
      <c r="A104" s="17" t="s">
        <v>102</v>
      </c>
      <c r="B104" s="1">
        <v>401.62504000000001</v>
      </c>
      <c r="C104" s="1">
        <v>494.81722000000002</v>
      </c>
      <c r="D104" s="1">
        <v>375.45465000000002</v>
      </c>
      <c r="E104" s="29">
        <v>456.783384077503</v>
      </c>
      <c r="F104" s="1">
        <v>191.04067000000001</v>
      </c>
      <c r="G104" s="1">
        <v>254.97794999999999</v>
      </c>
      <c r="H104" s="1">
        <f t="shared" si="3"/>
        <v>208.63545666666698</v>
      </c>
      <c r="I104" s="2">
        <f t="shared" si="3"/>
        <v>243.80343856340724</v>
      </c>
      <c r="J104" s="1">
        <v>85.81147</v>
      </c>
      <c r="K104" s="2">
        <v>112.44943856340723</v>
      </c>
      <c r="L104" s="1">
        <v>122.823986666667</v>
      </c>
      <c r="M104" s="2">
        <v>131.35400000000001</v>
      </c>
    </row>
    <row r="105" spans="1:13" ht="17.100000000000001" customHeight="1" x14ac:dyDescent="0.2">
      <c r="A105" s="15" t="s">
        <v>103</v>
      </c>
      <c r="B105" s="1">
        <v>59.337830000000004</v>
      </c>
      <c r="C105" s="1">
        <v>7.8065499999999997</v>
      </c>
      <c r="D105" s="1">
        <v>42.828719999999997</v>
      </c>
      <c r="E105" s="29">
        <v>6.4920832911172299</v>
      </c>
      <c r="F105" s="1">
        <v>25.49746</v>
      </c>
      <c r="G105" s="1">
        <v>5.4050500000000001</v>
      </c>
      <c r="H105" s="1">
        <f t="shared" si="3"/>
        <v>23.04307</v>
      </c>
      <c r="I105" s="2">
        <f t="shared" si="3"/>
        <v>8.9344596883742451</v>
      </c>
      <c r="J105" s="1">
        <v>9.0630699999999997</v>
      </c>
      <c r="K105" s="2">
        <v>0.49276548547569482</v>
      </c>
      <c r="L105" s="1">
        <v>13.98</v>
      </c>
      <c r="M105" s="2">
        <v>8.4416942028985495</v>
      </c>
    </row>
    <row r="106" spans="1:13" ht="17.100000000000001" customHeight="1" x14ac:dyDescent="0.2">
      <c r="A106" s="18" t="s">
        <v>104</v>
      </c>
      <c r="B106" s="1">
        <v>16219.50836</v>
      </c>
      <c r="C106" s="1">
        <v>494.64386000000002</v>
      </c>
      <c r="D106" s="1">
        <v>20439.191800000001</v>
      </c>
      <c r="E106" s="29">
        <v>530.90910975833003</v>
      </c>
      <c r="F106" s="1">
        <v>11323.59348</v>
      </c>
      <c r="G106" s="1">
        <v>313.64852000000002</v>
      </c>
      <c r="H106" s="1">
        <f t="shared" si="3"/>
        <v>14616.440803333331</v>
      </c>
      <c r="I106" s="2">
        <f t="shared" si="3"/>
        <v>214.64978132232051</v>
      </c>
      <c r="J106" s="1">
        <v>8570.2249900000006</v>
      </c>
      <c r="K106" s="2">
        <v>109.32475233681352</v>
      </c>
      <c r="L106" s="1">
        <v>6046.2158133333296</v>
      </c>
      <c r="M106" s="2">
        <v>105.325028985507</v>
      </c>
    </row>
    <row r="107" spans="1:13" ht="17.100000000000001" customHeight="1" x14ac:dyDescent="0.2">
      <c r="A107" s="17" t="s">
        <v>105</v>
      </c>
      <c r="B107" s="1">
        <v>55.439930000000004</v>
      </c>
      <c r="C107" s="1">
        <v>38.620570000000001</v>
      </c>
      <c r="D107" s="1">
        <v>67.240380000000002</v>
      </c>
      <c r="E107" s="29">
        <v>18.223361944806701</v>
      </c>
      <c r="F107" s="1">
        <v>36.38749</v>
      </c>
      <c r="G107" s="1">
        <v>11.64232</v>
      </c>
      <c r="H107" s="1">
        <f t="shared" si="3"/>
        <v>42.644463333333299</v>
      </c>
      <c r="I107" s="2">
        <f t="shared" si="3"/>
        <v>5.1695978810594667</v>
      </c>
      <c r="J107" s="1">
        <v>17.738009999999999</v>
      </c>
      <c r="K107" s="2">
        <v>1.8066703448275867</v>
      </c>
      <c r="L107" s="1">
        <v>24.9064533333333</v>
      </c>
      <c r="M107" s="2">
        <v>3.3629275362318798</v>
      </c>
    </row>
    <row r="108" spans="1:13" ht="17.100000000000001" customHeight="1" x14ac:dyDescent="0.2">
      <c r="A108" s="17" t="s">
        <v>106</v>
      </c>
      <c r="B108" s="1">
        <v>337.80736000000002</v>
      </c>
      <c r="C108" s="1">
        <v>85.895319999999998</v>
      </c>
      <c r="D108" s="1">
        <v>350.09060999999997</v>
      </c>
      <c r="E108" s="29">
        <v>114.441707940621</v>
      </c>
      <c r="F108" s="1">
        <v>172.19182999999998</v>
      </c>
      <c r="G108" s="1">
        <v>53.589970000000001</v>
      </c>
      <c r="H108" s="1">
        <f t="shared" si="3"/>
        <v>180.86474000000001</v>
      </c>
      <c r="I108" s="2">
        <f t="shared" si="3"/>
        <v>47.910086856571709</v>
      </c>
      <c r="J108" s="1">
        <v>77.162220000000005</v>
      </c>
      <c r="K108" s="2">
        <v>15.16414482758621</v>
      </c>
      <c r="L108" s="1">
        <v>103.70252000000001</v>
      </c>
      <c r="M108" s="2">
        <v>32.745942028985503</v>
      </c>
    </row>
    <row r="109" spans="1:13" ht="17.100000000000001" customHeight="1" x14ac:dyDescent="0.2">
      <c r="A109" s="18" t="s">
        <v>107</v>
      </c>
      <c r="B109" s="1">
        <v>4826.3910100000003</v>
      </c>
      <c r="C109" s="1">
        <v>29687.78931</v>
      </c>
      <c r="D109" s="1">
        <v>4889.69301</v>
      </c>
      <c r="E109" s="29">
        <v>29316.3712856374</v>
      </c>
      <c r="F109" s="1">
        <v>2631.8308999999999</v>
      </c>
      <c r="G109" s="1">
        <v>14939.30342</v>
      </c>
      <c r="H109" s="1">
        <f t="shared" si="3"/>
        <v>2277.1870399999998</v>
      </c>
      <c r="I109" s="2">
        <f t="shared" si="3"/>
        <v>14558.817274605237</v>
      </c>
      <c r="J109" s="1">
        <v>1184.4285600000001</v>
      </c>
      <c r="K109" s="2">
        <v>7415.9064763443675</v>
      </c>
      <c r="L109" s="1">
        <v>1092.75848</v>
      </c>
      <c r="M109" s="2">
        <v>7142.9107982608703</v>
      </c>
    </row>
    <row r="110" spans="1:13" ht="17.100000000000001" customHeight="1" x14ac:dyDescent="0.2">
      <c r="A110" s="17" t="s">
        <v>108</v>
      </c>
      <c r="B110" s="1">
        <v>37.903289999999991</v>
      </c>
      <c r="C110" s="1">
        <v>117.06226000000001</v>
      </c>
      <c r="D110" s="1">
        <v>42.537700000000001</v>
      </c>
      <c r="E110" s="29">
        <v>124.212280159936</v>
      </c>
      <c r="F110" s="1">
        <v>17.58484</v>
      </c>
      <c r="G110" s="1">
        <v>61.108559999999997</v>
      </c>
      <c r="H110" s="1">
        <f t="shared" si="3"/>
        <v>17.7480433333333</v>
      </c>
      <c r="I110" s="2">
        <f t="shared" si="3"/>
        <v>31.441909825087464</v>
      </c>
      <c r="J110" s="1">
        <v>6.9225500000000002</v>
      </c>
      <c r="K110" s="2">
        <v>12.614663448275863</v>
      </c>
      <c r="L110" s="1">
        <v>10.825493333333299</v>
      </c>
      <c r="M110" s="2">
        <v>18.827246376811601</v>
      </c>
    </row>
    <row r="111" spans="1:13" ht="17.100000000000001" customHeight="1" x14ac:dyDescent="0.2">
      <c r="A111" s="17" t="s">
        <v>130</v>
      </c>
      <c r="B111" s="1">
        <v>6.7649299999999997</v>
      </c>
      <c r="C111" s="1">
        <v>3.6948499999999997</v>
      </c>
      <c r="D111" s="1">
        <v>8.6823899999999998</v>
      </c>
      <c r="E111" s="29">
        <v>3.62603597946624</v>
      </c>
      <c r="F111" s="1">
        <v>2.0176400000000001</v>
      </c>
      <c r="G111" s="1">
        <v>7.2459999999999997E-2</v>
      </c>
      <c r="H111" s="1">
        <f t="shared" si="3"/>
        <v>6.93218333333333</v>
      </c>
      <c r="I111" s="2">
        <f t="shared" si="3"/>
        <v>1.1006261269365316</v>
      </c>
      <c r="J111" s="1">
        <v>1.62605</v>
      </c>
      <c r="K111" s="2">
        <v>0.86874206896551753</v>
      </c>
      <c r="L111" s="1">
        <v>5.3061333333333298</v>
      </c>
      <c r="M111" s="2">
        <v>0.231884057971014</v>
      </c>
    </row>
    <row r="112" spans="1:13" ht="17.100000000000001" customHeight="1" x14ac:dyDescent="0.2">
      <c r="A112" s="17" t="s">
        <v>109</v>
      </c>
      <c r="B112" s="1">
        <v>8.1864699999999999</v>
      </c>
      <c r="C112" s="1">
        <v>23.122479999999999</v>
      </c>
      <c r="D112" s="1">
        <v>19.230049999999999</v>
      </c>
      <c r="E112" s="29">
        <v>10.7227369227249</v>
      </c>
      <c r="F112" s="1">
        <v>7.7243499999999994</v>
      </c>
      <c r="G112" s="1">
        <v>8.3906500000000008</v>
      </c>
      <c r="H112" s="1">
        <f t="shared" si="3"/>
        <v>9.0873233333333303</v>
      </c>
      <c r="I112" s="2">
        <f t="shared" si="3"/>
        <v>0.59760064967516213</v>
      </c>
      <c r="J112" s="1">
        <v>4.8227500000000001</v>
      </c>
      <c r="K112" s="2">
        <v>2.2758620689655177E-2</v>
      </c>
      <c r="L112" s="1">
        <v>4.2645733333333302</v>
      </c>
      <c r="M112" s="2">
        <v>0.57484202898550696</v>
      </c>
    </row>
    <row r="113" spans="1:13" ht="17.100000000000001" customHeight="1" x14ac:dyDescent="0.2">
      <c r="A113" s="15" t="s">
        <v>110</v>
      </c>
      <c r="B113" s="1">
        <v>16.35624</v>
      </c>
      <c r="C113" s="1">
        <v>130.91641000000001</v>
      </c>
      <c r="D113" s="1">
        <v>19.212310000000002</v>
      </c>
      <c r="E113" s="29">
        <v>73.252347899894701</v>
      </c>
      <c r="F113" s="1">
        <v>3.5339700000000001</v>
      </c>
      <c r="G113" s="1">
        <v>43.478450000000002</v>
      </c>
      <c r="H113" s="1">
        <f t="shared" si="3"/>
        <v>18.001893333333328</v>
      </c>
      <c r="I113" s="2">
        <f t="shared" si="3"/>
        <v>37.423561519240359</v>
      </c>
      <c r="J113" s="1">
        <v>9.1616</v>
      </c>
      <c r="K113" s="2">
        <v>19.356358620689662</v>
      </c>
      <c r="L113" s="1">
        <v>8.8402933333333298</v>
      </c>
      <c r="M113" s="2">
        <v>18.067202898550697</v>
      </c>
    </row>
    <row r="114" spans="1:13" ht="17.100000000000001" customHeight="1" x14ac:dyDescent="0.2">
      <c r="A114" s="15" t="s">
        <v>111</v>
      </c>
      <c r="B114" s="1">
        <v>3.48339</v>
      </c>
      <c r="C114" s="1">
        <v>25.198350000000005</v>
      </c>
      <c r="D114" s="1">
        <v>6.9026700000000005</v>
      </c>
      <c r="E114" s="29">
        <v>142.54492525725402</v>
      </c>
      <c r="F114" s="1">
        <v>3.4142000000000001</v>
      </c>
      <c r="G114" s="1">
        <v>141.16634999999999</v>
      </c>
      <c r="H114" s="1">
        <f t="shared" si="3"/>
        <v>2.3734000000000002</v>
      </c>
      <c r="I114" s="2">
        <f t="shared" si="3"/>
        <v>10.277666366816593</v>
      </c>
      <c r="J114" s="1">
        <v>0</v>
      </c>
      <c r="K114" s="2">
        <v>4.341434482758622</v>
      </c>
      <c r="L114" s="1">
        <v>2.3734000000000002</v>
      </c>
      <c r="M114" s="2">
        <v>5.9362318840579702</v>
      </c>
    </row>
    <row r="115" spans="1:13" ht="17.100000000000001" customHeight="1" x14ac:dyDescent="0.2">
      <c r="A115" s="17" t="s">
        <v>112</v>
      </c>
      <c r="B115" s="1">
        <v>29.912519999999997</v>
      </c>
      <c r="C115" s="1">
        <v>10.244130000000002</v>
      </c>
      <c r="D115" s="1">
        <v>28.64931</v>
      </c>
      <c r="E115" s="29">
        <v>10.971337805872599</v>
      </c>
      <c r="F115" s="1">
        <v>14.77505</v>
      </c>
      <c r="G115" s="1">
        <v>5.08887</v>
      </c>
      <c r="H115" s="1">
        <f t="shared" si="3"/>
        <v>7.4330933333333293</v>
      </c>
      <c r="I115" s="2">
        <f t="shared" si="3"/>
        <v>10.320769615192408</v>
      </c>
      <c r="J115" s="1">
        <v>3.4541999999999997</v>
      </c>
      <c r="K115" s="2">
        <v>5.704827586206898</v>
      </c>
      <c r="L115" s="1">
        <v>3.9788933333333296</v>
      </c>
      <c r="M115" s="2">
        <v>4.6159420289855095</v>
      </c>
    </row>
    <row r="116" spans="1:13" ht="17.100000000000001" customHeight="1" x14ac:dyDescent="0.2">
      <c r="A116" s="17" t="s">
        <v>113</v>
      </c>
      <c r="B116" s="1">
        <v>48.086250000000007</v>
      </c>
      <c r="C116" s="1">
        <v>126.95846</v>
      </c>
      <c r="D116" s="1">
        <v>44.426139999999997</v>
      </c>
      <c r="E116" s="29">
        <v>85.131986661011297</v>
      </c>
      <c r="F116" s="1">
        <v>16.900970000000001</v>
      </c>
      <c r="G116" s="1">
        <v>73.212429999999998</v>
      </c>
      <c r="H116" s="1">
        <f t="shared" si="3"/>
        <v>24.55077</v>
      </c>
      <c r="I116" s="2">
        <f t="shared" si="3"/>
        <v>21.482074642678661</v>
      </c>
      <c r="J116" s="1">
        <v>12.569850000000001</v>
      </c>
      <c r="K116" s="2">
        <v>12.458842758620692</v>
      </c>
      <c r="L116" s="1">
        <v>11.980919999999999</v>
      </c>
      <c r="M116" s="2">
        <v>9.0232318840579708</v>
      </c>
    </row>
    <row r="117" spans="1:13" ht="17.100000000000001" customHeight="1" x14ac:dyDescent="0.2">
      <c r="A117" s="17" t="s">
        <v>114</v>
      </c>
      <c r="B117" s="1">
        <v>441.38071000000002</v>
      </c>
      <c r="C117" s="1">
        <v>38.130110000000002</v>
      </c>
      <c r="D117" s="1">
        <v>371.98509000000001</v>
      </c>
      <c r="E117" s="29">
        <v>49.028962884533506</v>
      </c>
      <c r="F117" s="1">
        <v>187.23727</v>
      </c>
      <c r="G117" s="1">
        <v>30.450340000000001</v>
      </c>
      <c r="H117" s="1">
        <f t="shared" si="3"/>
        <v>192.000486666667</v>
      </c>
      <c r="I117" s="2">
        <f t="shared" si="3"/>
        <v>10.630001577153624</v>
      </c>
      <c r="J117" s="1">
        <v>91.327020000000005</v>
      </c>
      <c r="K117" s="2">
        <v>5.1593204177333352</v>
      </c>
      <c r="L117" s="1">
        <v>100.673466666667</v>
      </c>
      <c r="M117" s="2">
        <v>5.4706811594202902</v>
      </c>
    </row>
    <row r="118" spans="1:13" ht="17.100000000000001" customHeight="1" x14ac:dyDescent="0.2">
      <c r="A118" s="17" t="s">
        <v>115</v>
      </c>
      <c r="B118" s="1">
        <v>991.13714000000004</v>
      </c>
      <c r="C118" s="1">
        <v>89.955549999999988</v>
      </c>
      <c r="D118" s="1">
        <v>1233.4740099999999</v>
      </c>
      <c r="E118" s="29">
        <v>101.443633577425</v>
      </c>
      <c r="F118" s="1">
        <v>589.72604999999999</v>
      </c>
      <c r="G118" s="1">
        <v>64.810400000000001</v>
      </c>
      <c r="H118" s="1">
        <f t="shared" si="3"/>
        <v>801.831416666667</v>
      </c>
      <c r="I118" s="2">
        <f t="shared" si="3"/>
        <v>36.276176091954</v>
      </c>
      <c r="J118" s="1">
        <v>356.45938999999998</v>
      </c>
      <c r="K118" s="2">
        <v>23.095842758620698</v>
      </c>
      <c r="L118" s="1">
        <v>445.37202666666701</v>
      </c>
      <c r="M118" s="2">
        <v>13.1803333333333</v>
      </c>
    </row>
    <row r="119" spans="1:13" ht="17.100000000000001" customHeight="1" x14ac:dyDescent="0.2">
      <c r="A119" s="17" t="s">
        <v>116</v>
      </c>
      <c r="B119" s="1">
        <v>190.38309000000001</v>
      </c>
      <c r="C119" s="1">
        <v>0</v>
      </c>
      <c r="D119" s="1">
        <v>236.89923000000002</v>
      </c>
      <c r="E119" s="29">
        <v>0</v>
      </c>
      <c r="F119" s="1">
        <v>117.03696000000001</v>
      </c>
      <c r="G119" s="1">
        <v>0</v>
      </c>
      <c r="H119" s="1">
        <f t="shared" si="3"/>
        <v>102.77833333333329</v>
      </c>
      <c r="I119" s="2">
        <f t="shared" si="3"/>
        <v>0</v>
      </c>
      <c r="J119" s="1">
        <v>37.904359999999997</v>
      </c>
      <c r="K119" s="2">
        <v>0</v>
      </c>
      <c r="L119" s="1">
        <v>64.873973333333296</v>
      </c>
      <c r="M119" s="2">
        <v>0</v>
      </c>
    </row>
    <row r="120" spans="1:13" ht="17.100000000000001" customHeight="1" x14ac:dyDescent="0.2">
      <c r="A120" s="17" t="s">
        <v>117</v>
      </c>
      <c r="B120" s="1">
        <v>27.111059999999998</v>
      </c>
      <c r="C120" s="1">
        <v>0</v>
      </c>
      <c r="D120" s="1">
        <v>17.688639999999999</v>
      </c>
      <c r="E120" s="29">
        <v>0</v>
      </c>
      <c r="F120" s="1">
        <v>13.52163</v>
      </c>
      <c r="G120" s="1">
        <v>0</v>
      </c>
      <c r="H120" s="1">
        <f t="shared" si="3"/>
        <v>11.448446666666669</v>
      </c>
      <c r="I120" s="2">
        <f t="shared" si="3"/>
        <v>0</v>
      </c>
      <c r="J120" s="1">
        <v>4.4177</v>
      </c>
      <c r="K120" s="2">
        <v>0</v>
      </c>
      <c r="L120" s="1">
        <v>7.03074666666667</v>
      </c>
      <c r="M120" s="2">
        <v>0</v>
      </c>
    </row>
    <row r="121" spans="1:13" ht="17.100000000000001" customHeight="1" x14ac:dyDescent="0.2">
      <c r="A121" s="17" t="s">
        <v>118</v>
      </c>
      <c r="B121" s="1">
        <v>15.852730000000001</v>
      </c>
      <c r="C121" s="1">
        <v>81.02946</v>
      </c>
      <c r="D121" s="1">
        <v>58.280680000000004</v>
      </c>
      <c r="E121" s="29">
        <v>51.295309227706397</v>
      </c>
      <c r="F121" s="1">
        <v>31.290419999999997</v>
      </c>
      <c r="G121" s="1">
        <v>20.464700000000001</v>
      </c>
      <c r="H121" s="1">
        <f t="shared" si="3"/>
        <v>22.206853333333299</v>
      </c>
      <c r="I121" s="2">
        <f t="shared" si="3"/>
        <v>26.806933033483222</v>
      </c>
      <c r="J121" s="1">
        <v>6.5236000000000001</v>
      </c>
      <c r="K121" s="2">
        <v>12.719034482758623</v>
      </c>
      <c r="L121" s="1">
        <v>15.683253333333299</v>
      </c>
      <c r="M121" s="2">
        <v>14.087898550724599</v>
      </c>
    </row>
    <row r="122" spans="1:13" ht="17.100000000000001" customHeight="1" x14ac:dyDescent="0.2">
      <c r="A122" s="17" t="s">
        <v>119</v>
      </c>
      <c r="B122" s="1">
        <v>120.43883</v>
      </c>
      <c r="C122" s="1">
        <v>52.614690000000003</v>
      </c>
      <c r="D122" s="1">
        <v>209.69643000000002</v>
      </c>
      <c r="E122" s="29">
        <v>1388.22936843821</v>
      </c>
      <c r="F122" s="1">
        <v>62.794280000000001</v>
      </c>
      <c r="G122" s="1">
        <v>26.857900000000001</v>
      </c>
      <c r="H122" s="1">
        <f t="shared" si="3"/>
        <v>203.20852333333301</v>
      </c>
      <c r="I122" s="2">
        <f t="shared" si="3"/>
        <v>1806.5607214114859</v>
      </c>
      <c r="J122" s="1">
        <v>84.551469999999995</v>
      </c>
      <c r="K122" s="2">
        <v>592.97180836800612</v>
      </c>
      <c r="L122" s="1">
        <v>118.657053333333</v>
      </c>
      <c r="M122" s="2">
        <v>1213.5889130434798</v>
      </c>
    </row>
    <row r="123" spans="1:13" ht="17.100000000000001" customHeight="1" x14ac:dyDescent="0.2">
      <c r="A123" s="15" t="s">
        <v>120</v>
      </c>
      <c r="B123" s="1">
        <v>0</v>
      </c>
      <c r="C123" s="1">
        <v>9.7567700000000013</v>
      </c>
      <c r="D123" s="1">
        <v>0</v>
      </c>
      <c r="E123" s="29">
        <v>16.479488765565499</v>
      </c>
      <c r="F123" s="1">
        <v>0</v>
      </c>
      <c r="G123" s="1">
        <v>4.5427099999999996</v>
      </c>
      <c r="H123" s="1">
        <f t="shared" si="3"/>
        <v>0</v>
      </c>
      <c r="I123" s="2">
        <f t="shared" si="3"/>
        <v>16.247207896051979</v>
      </c>
      <c r="J123" s="1">
        <v>0</v>
      </c>
      <c r="K123" s="2">
        <v>12.617758620689658</v>
      </c>
      <c r="L123" s="1">
        <v>0</v>
      </c>
      <c r="M123" s="2">
        <v>3.6294492753623198</v>
      </c>
    </row>
    <row r="124" spans="1:13" s="6" customFormat="1" ht="17.100000000000001" customHeight="1" x14ac:dyDescent="0.2">
      <c r="A124" s="15" t="s">
        <v>121</v>
      </c>
      <c r="B124" s="1">
        <v>519.20431999999994</v>
      </c>
      <c r="C124" s="1">
        <v>935.16643999999997</v>
      </c>
      <c r="D124" s="1">
        <v>323.77762999999999</v>
      </c>
      <c r="E124" s="29">
        <v>952.87324771316298</v>
      </c>
      <c r="F124" s="1">
        <v>168.21063000000001</v>
      </c>
      <c r="G124" s="1">
        <v>469.41899999999998</v>
      </c>
      <c r="H124" s="1">
        <f t="shared" si="3"/>
        <v>120.7173966666667</v>
      </c>
      <c r="I124" s="2">
        <f t="shared" si="3"/>
        <v>507.29620972995508</v>
      </c>
      <c r="J124" s="1">
        <v>49.672969999999999</v>
      </c>
      <c r="K124" s="2">
        <v>283.13410059952008</v>
      </c>
      <c r="L124" s="1">
        <v>71.044426666666695</v>
      </c>
      <c r="M124" s="2">
        <v>224.162109130435</v>
      </c>
    </row>
    <row r="125" spans="1:13" ht="17.100000000000001" customHeight="1" x14ac:dyDescent="0.2">
      <c r="A125" s="17" t="s">
        <v>122</v>
      </c>
      <c r="B125" s="1">
        <v>0</v>
      </c>
      <c r="C125" s="1">
        <v>326.66399999999999</v>
      </c>
      <c r="D125" s="1">
        <v>0</v>
      </c>
      <c r="E125" s="29">
        <v>283.57909619576299</v>
      </c>
      <c r="F125" s="1">
        <v>0</v>
      </c>
      <c r="G125" s="1">
        <v>165.61080000000001</v>
      </c>
      <c r="H125" s="1">
        <f t="shared" si="3"/>
        <v>0</v>
      </c>
      <c r="I125" s="2">
        <f t="shared" si="3"/>
        <v>139.8097102848576</v>
      </c>
      <c r="J125" s="1">
        <v>0</v>
      </c>
      <c r="K125" s="2">
        <v>53.873797241379322</v>
      </c>
      <c r="L125" s="1">
        <v>0</v>
      </c>
      <c r="M125" s="2">
        <v>85.935913043478294</v>
      </c>
    </row>
    <row r="126" spans="1:13" ht="17.100000000000001" customHeight="1" x14ac:dyDescent="0.2">
      <c r="A126" s="15" t="s">
        <v>123</v>
      </c>
      <c r="B126" s="1">
        <v>13.024239999999999</v>
      </c>
      <c r="C126" s="1">
        <v>45.501800000000003</v>
      </c>
      <c r="D126" s="1">
        <v>6.7125300000000001</v>
      </c>
      <c r="E126" s="29">
        <v>98.539552571101794</v>
      </c>
      <c r="F126" s="1">
        <v>0.77168000000000003</v>
      </c>
      <c r="G126" s="1">
        <v>47.483449999999998</v>
      </c>
      <c r="H126" s="1">
        <f t="shared" si="3"/>
        <v>4.8396766666666666</v>
      </c>
      <c r="I126" s="2">
        <f t="shared" si="3"/>
        <v>35.838983508245846</v>
      </c>
      <c r="J126" s="1">
        <v>4.7934900000000003</v>
      </c>
      <c r="K126" s="2">
        <v>18.712896551724143</v>
      </c>
      <c r="L126" s="1">
        <v>4.6186666666666702E-2</v>
      </c>
      <c r="M126" s="2">
        <v>17.1260869565217</v>
      </c>
    </row>
    <row r="127" spans="1:13" ht="17.100000000000001" customHeight="1" x14ac:dyDescent="0.2">
      <c r="A127" s="18" t="s">
        <v>124</v>
      </c>
      <c r="B127" s="1">
        <v>794.89756</v>
      </c>
      <c r="C127" s="1">
        <v>592.96493999999996</v>
      </c>
      <c r="D127" s="1">
        <v>889.8761300000001</v>
      </c>
      <c r="E127" s="29">
        <v>679.55736595540509</v>
      </c>
      <c r="F127" s="1">
        <v>413.13368000000003</v>
      </c>
      <c r="G127" s="1">
        <v>325.42187999999999</v>
      </c>
      <c r="H127" s="1">
        <f t="shared" si="3"/>
        <v>477.47334333333299</v>
      </c>
      <c r="I127" s="2">
        <f t="shared" si="3"/>
        <v>317.47713006816628</v>
      </c>
      <c r="J127" s="1">
        <v>231.48652999999999</v>
      </c>
      <c r="K127" s="2">
        <v>136.44687122758623</v>
      </c>
      <c r="L127" s="1">
        <v>245.986813333333</v>
      </c>
      <c r="M127" s="2">
        <v>181.03025884058002</v>
      </c>
    </row>
    <row r="128" spans="1:13" ht="17.100000000000001" customHeight="1" x14ac:dyDescent="0.2">
      <c r="A128" s="18" t="s">
        <v>125</v>
      </c>
      <c r="B128" s="1">
        <v>5030.7648600000002</v>
      </c>
      <c r="C128" s="1">
        <v>9356.5085899999995</v>
      </c>
      <c r="D128" s="1">
        <v>13199.138470000002</v>
      </c>
      <c r="E128" s="29">
        <v>22079.303639177502</v>
      </c>
      <c r="F128" s="1">
        <v>2206.3245900000002</v>
      </c>
      <c r="G128" s="1">
        <v>7054.0451000000003</v>
      </c>
      <c r="H128" s="1">
        <f t="shared" si="3"/>
        <v>18606.086216666699</v>
      </c>
      <c r="I128" s="2">
        <f t="shared" si="3"/>
        <v>21277.148628455598</v>
      </c>
      <c r="J128" s="1">
        <v>5029.1588300000003</v>
      </c>
      <c r="K128" s="2">
        <v>6532.7878661367986</v>
      </c>
      <c r="L128" s="1">
        <v>13576.927386666701</v>
      </c>
      <c r="M128" s="2">
        <v>14744.3607623188</v>
      </c>
    </row>
    <row r="129" spans="1:13" ht="17.100000000000001" customHeight="1" x14ac:dyDescent="0.2">
      <c r="A129" s="15" t="s">
        <v>126</v>
      </c>
      <c r="B129" s="1">
        <v>0</v>
      </c>
      <c r="C129" s="1">
        <v>1027.8003200000001</v>
      </c>
      <c r="D129" s="1">
        <v>0</v>
      </c>
      <c r="E129" s="29">
        <v>1110.2800203948</v>
      </c>
      <c r="F129" s="1">
        <v>0</v>
      </c>
      <c r="G129" s="1">
        <v>504.06182999999999</v>
      </c>
      <c r="H129" s="1">
        <f t="shared" si="3"/>
        <v>0</v>
      </c>
      <c r="I129" s="2">
        <f t="shared" si="3"/>
        <v>572.5686945527234</v>
      </c>
      <c r="J129" s="1">
        <v>0</v>
      </c>
      <c r="K129" s="2">
        <v>262.30759310344837</v>
      </c>
      <c r="L129" s="1">
        <v>0</v>
      </c>
      <c r="M129" s="2">
        <v>310.26110144927497</v>
      </c>
    </row>
    <row r="130" spans="1:13" ht="6" customHeight="1" x14ac:dyDescent="0.2">
      <c r="A130" s="21"/>
      <c r="B130" s="16"/>
      <c r="C130" s="16"/>
      <c r="D130" s="16"/>
      <c r="E130" s="16"/>
      <c r="F130" s="7"/>
      <c r="G130" s="7"/>
      <c r="H130" s="7"/>
      <c r="I130" s="8"/>
      <c r="J130" s="7"/>
      <c r="K130" s="8"/>
      <c r="L130" s="7"/>
      <c r="M130" s="8"/>
    </row>
    <row r="131" spans="1:13" ht="6" customHeight="1" x14ac:dyDescent="0.2">
      <c r="A131" s="10"/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</row>
    <row r="132" spans="1:13" ht="12.95" customHeight="1" x14ac:dyDescent="0.2">
      <c r="A132" s="9" t="s">
        <v>138</v>
      </c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</row>
    <row r="133" spans="1:13" ht="12.95" customHeight="1" x14ac:dyDescent="0.2">
      <c r="A133" s="10" t="s">
        <v>8</v>
      </c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</row>
    <row r="134" spans="1:13" ht="12.95" customHeight="1" x14ac:dyDescent="0.2">
      <c r="A134" s="9" t="s">
        <v>131</v>
      </c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</row>
    <row r="135" spans="1:13" ht="12.95" customHeight="1" x14ac:dyDescent="0.2">
      <c r="A135" s="10" t="s">
        <v>9</v>
      </c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</row>
    <row r="136" spans="1:13" ht="12.95" customHeight="1" x14ac:dyDescent="0.2">
      <c r="A136" s="10" t="s">
        <v>10</v>
      </c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</row>
    <row r="137" spans="1:13" ht="12.75" customHeight="1" x14ac:dyDescent="0.2">
      <c r="A137" s="10"/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</row>
    <row r="138" spans="1:13" ht="12.75" customHeight="1" x14ac:dyDescent="0.2">
      <c r="A138" s="10"/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</row>
    <row r="139" spans="1:13" ht="12.75" customHeight="1" x14ac:dyDescent="0.2">
      <c r="A139" s="10"/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</row>
    <row r="140" spans="1:13" ht="12.75" customHeight="1" x14ac:dyDescent="0.2">
      <c r="A140" s="10"/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</row>
    <row r="141" spans="1:13" ht="12.75" customHeight="1" x14ac:dyDescent="0.2">
      <c r="A141" s="10"/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</row>
    <row r="142" spans="1:13" ht="12.75" customHeight="1" x14ac:dyDescent="0.2">
      <c r="A142" s="10"/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</row>
    <row r="143" spans="1:13" ht="12.75" customHeight="1" x14ac:dyDescent="0.2">
      <c r="A143" s="10"/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</row>
    <row r="144" spans="1:13" ht="12.75" customHeight="1" x14ac:dyDescent="0.2">
      <c r="A144" s="10"/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</row>
    <row r="145" spans="1:13" ht="12.75" customHeight="1" x14ac:dyDescent="0.2">
      <c r="A145" s="10"/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</row>
    <row r="146" spans="1:13" ht="12.75" customHeight="1" x14ac:dyDescent="0.2">
      <c r="A146" s="10"/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</row>
    <row r="147" spans="1:13" ht="12.75" customHeight="1" x14ac:dyDescent="0.2">
      <c r="A147" s="10"/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</row>
    <row r="148" spans="1:13" ht="12.75" customHeight="1" x14ac:dyDescent="0.2">
      <c r="A148" s="10"/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</row>
    <row r="149" spans="1:13" ht="12.75" customHeight="1" x14ac:dyDescent="0.2">
      <c r="A149" s="10"/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</row>
    <row r="150" spans="1:13" ht="12.75" customHeight="1" x14ac:dyDescent="0.2">
      <c r="A150" s="10"/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</row>
    <row r="151" spans="1:13" ht="12.75" customHeight="1" x14ac:dyDescent="0.2">
      <c r="A151" s="10"/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</row>
    <row r="152" spans="1:13" ht="12.75" customHeight="1" x14ac:dyDescent="0.2">
      <c r="A152" s="10"/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</row>
    <row r="153" spans="1:13" ht="12.75" customHeight="1" x14ac:dyDescent="0.2">
      <c r="A153" s="10"/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</row>
    <row r="154" spans="1:13" ht="12.75" customHeight="1" x14ac:dyDescent="0.2">
      <c r="A154" s="10"/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</row>
    <row r="155" spans="1:13" ht="12.75" customHeight="1" x14ac:dyDescent="0.2">
      <c r="A155" s="10"/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</row>
    <row r="156" spans="1:13" ht="12.75" customHeight="1" x14ac:dyDescent="0.2">
      <c r="A156" s="10"/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</row>
    <row r="157" spans="1:13" ht="12.75" customHeight="1" x14ac:dyDescent="0.2">
      <c r="A157" s="10"/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</row>
    <row r="158" spans="1:13" ht="12.75" customHeight="1" x14ac:dyDescent="0.2">
      <c r="A158" s="10"/>
      <c r="B158" s="10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</row>
    <row r="159" spans="1:13" ht="12.75" customHeight="1" x14ac:dyDescent="0.2">
      <c r="A159" s="10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</row>
    <row r="160" spans="1:13" ht="12.75" customHeight="1" x14ac:dyDescent="0.2">
      <c r="A160" s="10"/>
      <c r="B160" s="10"/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</row>
    <row r="161" spans="1:13" ht="12.75" customHeight="1" x14ac:dyDescent="0.2">
      <c r="A161" s="10"/>
      <c r="B161" s="10"/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</row>
    <row r="162" spans="1:13" ht="12.75" customHeight="1" x14ac:dyDescent="0.2">
      <c r="A162" s="10"/>
      <c r="B162" s="10"/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0"/>
    </row>
    <row r="163" spans="1:13" ht="12.75" customHeight="1" x14ac:dyDescent="0.2">
      <c r="A163" s="10"/>
      <c r="B163" s="10"/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0"/>
    </row>
    <row r="164" spans="1:13" ht="12.75" customHeight="1" x14ac:dyDescent="0.2">
      <c r="A164" s="10"/>
      <c r="B164" s="10"/>
      <c r="C164" s="10"/>
      <c r="D164" s="10"/>
      <c r="E164" s="10"/>
      <c r="F164" s="10"/>
      <c r="G164" s="10"/>
      <c r="H164" s="10"/>
      <c r="I164" s="10"/>
      <c r="J164" s="10"/>
      <c r="K164" s="10"/>
      <c r="L164" s="10"/>
      <c r="M164" s="10"/>
    </row>
    <row r="165" spans="1:13" ht="12.75" customHeight="1" x14ac:dyDescent="0.2">
      <c r="A165" s="10"/>
      <c r="B165" s="10"/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0"/>
    </row>
    <row r="166" spans="1:13" ht="12.75" customHeight="1" x14ac:dyDescent="0.2">
      <c r="A166" s="10"/>
      <c r="B166" s="10"/>
      <c r="C166" s="10"/>
      <c r="D166" s="10"/>
      <c r="E166" s="10"/>
      <c r="F166" s="10"/>
      <c r="G166" s="10"/>
      <c r="H166" s="10"/>
      <c r="I166" s="10"/>
      <c r="J166" s="10"/>
      <c r="K166" s="10"/>
      <c r="L166" s="10"/>
      <c r="M166" s="10"/>
    </row>
    <row r="167" spans="1:13" ht="12.75" customHeight="1" x14ac:dyDescent="0.2">
      <c r="A167" s="10"/>
      <c r="B167" s="10"/>
      <c r="C167" s="10"/>
      <c r="D167" s="10"/>
      <c r="E167" s="10"/>
      <c r="F167" s="10"/>
      <c r="G167" s="10"/>
      <c r="H167" s="10"/>
      <c r="I167" s="10"/>
      <c r="J167" s="10"/>
      <c r="K167" s="10"/>
      <c r="L167" s="10"/>
      <c r="M167" s="10"/>
    </row>
    <row r="168" spans="1:13" ht="12.75" customHeight="1" x14ac:dyDescent="0.2">
      <c r="A168" s="10"/>
      <c r="B168" s="10"/>
      <c r="C168" s="10"/>
      <c r="D168" s="10"/>
      <c r="E168" s="10"/>
      <c r="F168" s="10"/>
      <c r="G168" s="10"/>
      <c r="H168" s="10"/>
      <c r="I168" s="10"/>
      <c r="J168" s="10"/>
      <c r="K168" s="10"/>
      <c r="L168" s="10"/>
      <c r="M168" s="10"/>
    </row>
    <row r="169" spans="1:13" ht="12.75" customHeight="1" x14ac:dyDescent="0.2">
      <c r="A169" s="10"/>
      <c r="B169" s="10"/>
      <c r="C169" s="10"/>
      <c r="D169" s="10"/>
      <c r="E169" s="10"/>
      <c r="F169" s="10"/>
      <c r="G169" s="10"/>
      <c r="H169" s="10"/>
      <c r="I169" s="10"/>
      <c r="J169" s="10"/>
      <c r="K169" s="10"/>
      <c r="L169" s="10"/>
      <c r="M169" s="10"/>
    </row>
    <row r="170" spans="1:13" ht="12.75" customHeight="1" x14ac:dyDescent="0.2">
      <c r="A170" s="10"/>
      <c r="B170" s="10"/>
      <c r="C170" s="10"/>
      <c r="D170" s="10"/>
      <c r="E170" s="10"/>
      <c r="F170" s="10"/>
      <c r="G170" s="10"/>
      <c r="H170" s="10"/>
      <c r="I170" s="10"/>
      <c r="J170" s="10"/>
      <c r="K170" s="10"/>
      <c r="L170" s="10"/>
      <c r="M170" s="10"/>
    </row>
    <row r="171" spans="1:13" ht="12.75" customHeight="1" x14ac:dyDescent="0.2">
      <c r="A171" s="10"/>
      <c r="B171" s="10"/>
      <c r="C171" s="10"/>
      <c r="D171" s="10"/>
      <c r="E171" s="10"/>
      <c r="F171" s="10"/>
      <c r="G171" s="10"/>
      <c r="H171" s="10"/>
      <c r="I171" s="10"/>
      <c r="J171" s="10"/>
      <c r="K171" s="10"/>
      <c r="L171" s="10"/>
      <c r="M171" s="10"/>
    </row>
    <row r="172" spans="1:13" ht="12.75" customHeight="1" x14ac:dyDescent="0.2">
      <c r="A172" s="10"/>
      <c r="B172" s="10"/>
      <c r="C172" s="10"/>
      <c r="D172" s="10"/>
      <c r="E172" s="10"/>
      <c r="F172" s="10"/>
      <c r="G172" s="10"/>
      <c r="H172" s="10"/>
      <c r="I172" s="10"/>
      <c r="J172" s="10"/>
      <c r="K172" s="10"/>
      <c r="L172" s="10"/>
      <c r="M172" s="10"/>
    </row>
    <row r="173" spans="1:13" ht="12.75" customHeight="1" x14ac:dyDescent="0.2">
      <c r="A173" s="10"/>
      <c r="B173" s="10"/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</row>
    <row r="174" spans="1:13" ht="12.75" customHeight="1" x14ac:dyDescent="0.2">
      <c r="A174" s="10"/>
      <c r="B174" s="11"/>
      <c r="C174" s="11"/>
      <c r="D174" s="11"/>
      <c r="E174" s="11"/>
      <c r="F174" s="10"/>
      <c r="G174" s="10"/>
      <c r="H174" s="10"/>
      <c r="I174" s="10"/>
      <c r="J174" s="10"/>
      <c r="K174" s="10"/>
      <c r="L174" s="10"/>
      <c r="M174" s="10"/>
    </row>
    <row r="175" spans="1:13" ht="12.75" customHeight="1" x14ac:dyDescent="0.2">
      <c r="A175" s="11"/>
      <c r="B175" s="10"/>
      <c r="C175" s="10"/>
      <c r="D175" s="10"/>
      <c r="E175" s="10"/>
      <c r="F175" s="11"/>
      <c r="G175" s="11"/>
      <c r="H175" s="11"/>
      <c r="I175" s="11"/>
      <c r="J175" s="11"/>
      <c r="K175" s="11"/>
      <c r="L175" s="11"/>
      <c r="M175" s="11"/>
    </row>
    <row r="176" spans="1:13" ht="12.75" customHeight="1" x14ac:dyDescent="0.2">
      <c r="A176" s="10"/>
      <c r="B176" s="10"/>
      <c r="C176" s="10"/>
      <c r="D176" s="10"/>
      <c r="E176" s="10"/>
      <c r="F176" s="10"/>
      <c r="G176" s="10"/>
      <c r="H176" s="10"/>
      <c r="I176" s="10"/>
      <c r="J176" s="10"/>
      <c r="K176" s="10"/>
      <c r="L176" s="10"/>
      <c r="M176" s="10"/>
    </row>
    <row r="177" spans="1:13" ht="12.75" customHeight="1" x14ac:dyDescent="0.2">
      <c r="A177" s="10"/>
      <c r="B177" s="12"/>
      <c r="C177" s="12"/>
      <c r="D177" s="12"/>
      <c r="E177" s="12"/>
      <c r="F177" s="10"/>
      <c r="G177" s="10"/>
      <c r="H177" s="10"/>
      <c r="I177" s="10"/>
      <c r="J177" s="10"/>
      <c r="K177" s="10"/>
      <c r="L177" s="10"/>
      <c r="M177" s="10"/>
    </row>
    <row r="178" spans="1:13" ht="12.75" customHeight="1" x14ac:dyDescent="0.2">
      <c r="A178" s="12"/>
      <c r="B178" s="10"/>
      <c r="C178" s="10"/>
      <c r="D178" s="10"/>
      <c r="E178" s="10"/>
      <c r="F178" s="12"/>
      <c r="G178" s="12"/>
      <c r="H178" s="12"/>
      <c r="I178" s="12"/>
      <c r="J178" s="12"/>
      <c r="K178" s="12"/>
      <c r="L178" s="12"/>
      <c r="M178" s="12"/>
    </row>
    <row r="179" spans="1:13" ht="12.75" customHeight="1" x14ac:dyDescent="0.2">
      <c r="A179" s="10"/>
      <c r="B179" s="10"/>
      <c r="C179" s="10"/>
      <c r="D179" s="10"/>
      <c r="E179" s="10"/>
      <c r="F179" s="10"/>
      <c r="G179" s="10"/>
      <c r="H179" s="10"/>
      <c r="I179" s="10"/>
      <c r="J179" s="10"/>
      <c r="K179" s="10"/>
      <c r="L179" s="10"/>
      <c r="M179" s="10"/>
    </row>
    <row r="180" spans="1:13" ht="12.75" customHeight="1" x14ac:dyDescent="0.2">
      <c r="A180" s="10"/>
      <c r="B180" s="10"/>
      <c r="C180" s="10"/>
      <c r="D180" s="10"/>
      <c r="E180" s="10"/>
      <c r="F180" s="10"/>
      <c r="G180" s="10"/>
      <c r="H180" s="10"/>
      <c r="I180" s="10"/>
      <c r="J180" s="10"/>
      <c r="K180" s="10"/>
      <c r="L180" s="10"/>
      <c r="M180" s="10"/>
    </row>
    <row r="181" spans="1:13" ht="12.75" customHeight="1" x14ac:dyDescent="0.2">
      <c r="A181" s="10"/>
      <c r="B181" s="10"/>
      <c r="C181" s="10"/>
      <c r="D181" s="10"/>
      <c r="E181" s="10"/>
      <c r="F181" s="10"/>
      <c r="G181" s="10"/>
      <c r="H181" s="10"/>
      <c r="I181" s="10"/>
      <c r="J181" s="10"/>
      <c r="K181" s="10"/>
      <c r="L181" s="10"/>
      <c r="M181" s="10"/>
    </row>
    <row r="182" spans="1:13" ht="12.75" customHeight="1" x14ac:dyDescent="0.2">
      <c r="A182" s="10"/>
      <c r="B182" s="10"/>
      <c r="C182" s="10"/>
      <c r="D182" s="10"/>
      <c r="E182" s="10"/>
      <c r="F182" s="10"/>
      <c r="G182" s="10"/>
      <c r="H182" s="10"/>
      <c r="I182" s="10"/>
      <c r="J182" s="10"/>
      <c r="K182" s="10"/>
      <c r="L182" s="10"/>
      <c r="M182" s="10"/>
    </row>
    <row r="183" spans="1:13" ht="12.75" customHeight="1" x14ac:dyDescent="0.2">
      <c r="A183" s="10"/>
      <c r="B183" s="10"/>
      <c r="C183" s="10"/>
      <c r="D183" s="10"/>
      <c r="E183" s="10"/>
      <c r="F183" s="10"/>
      <c r="G183" s="10"/>
      <c r="H183" s="10"/>
      <c r="I183" s="10"/>
      <c r="J183" s="10"/>
      <c r="K183" s="10"/>
      <c r="L183" s="10"/>
      <c r="M183" s="10"/>
    </row>
    <row r="184" spans="1:13" ht="12.75" customHeight="1" x14ac:dyDescent="0.2">
      <c r="A184" s="10"/>
      <c r="B184" s="10"/>
      <c r="C184" s="10"/>
      <c r="D184" s="10"/>
      <c r="E184" s="10"/>
      <c r="F184" s="10"/>
      <c r="G184" s="10"/>
      <c r="H184" s="10"/>
      <c r="I184" s="10"/>
      <c r="J184" s="10"/>
      <c r="K184" s="10"/>
      <c r="L184" s="10"/>
      <c r="M184" s="10"/>
    </row>
    <row r="185" spans="1:13" ht="12.75" customHeight="1" x14ac:dyDescent="0.2">
      <c r="A185" s="10"/>
      <c r="B185" s="10"/>
      <c r="C185" s="10"/>
      <c r="D185" s="10"/>
      <c r="E185" s="10"/>
      <c r="F185" s="10"/>
      <c r="G185" s="10"/>
      <c r="H185" s="10"/>
      <c r="I185" s="10"/>
      <c r="J185" s="10"/>
      <c r="K185" s="10"/>
      <c r="L185" s="10"/>
      <c r="M185" s="10"/>
    </row>
    <row r="186" spans="1:13" ht="12.75" customHeight="1" x14ac:dyDescent="0.2">
      <c r="A186" s="10"/>
      <c r="B186" s="10"/>
      <c r="C186" s="10"/>
      <c r="D186" s="10"/>
      <c r="E186" s="10"/>
      <c r="F186" s="10"/>
      <c r="G186" s="10"/>
      <c r="H186" s="10"/>
      <c r="I186" s="10"/>
      <c r="J186" s="10"/>
      <c r="K186" s="10"/>
      <c r="L186" s="10"/>
      <c r="M186" s="10"/>
    </row>
    <row r="187" spans="1:13" ht="12.75" customHeight="1" x14ac:dyDescent="0.2">
      <c r="A187" s="10"/>
      <c r="B187" s="10"/>
      <c r="C187" s="10"/>
      <c r="D187" s="10"/>
      <c r="E187" s="10"/>
      <c r="F187" s="10"/>
      <c r="G187" s="10"/>
      <c r="H187" s="10"/>
      <c r="I187" s="10"/>
      <c r="J187" s="10"/>
      <c r="K187" s="10"/>
      <c r="L187" s="10"/>
      <c r="M187" s="10"/>
    </row>
    <row r="188" spans="1:13" ht="12.75" customHeight="1" x14ac:dyDescent="0.2">
      <c r="A188" s="10"/>
      <c r="B188" s="10"/>
      <c r="C188" s="10"/>
      <c r="D188" s="10"/>
      <c r="E188" s="10"/>
      <c r="F188" s="10"/>
      <c r="G188" s="10"/>
      <c r="H188" s="10"/>
      <c r="I188" s="10"/>
      <c r="J188" s="10"/>
      <c r="K188" s="10"/>
      <c r="L188" s="10"/>
      <c r="M188" s="10"/>
    </row>
    <row r="189" spans="1:13" ht="12.75" customHeight="1" x14ac:dyDescent="0.2">
      <c r="A189" s="10"/>
      <c r="B189" s="10"/>
      <c r="C189" s="10"/>
      <c r="D189" s="10"/>
      <c r="E189" s="10"/>
      <c r="F189" s="10"/>
      <c r="G189" s="10"/>
      <c r="H189" s="10"/>
      <c r="I189" s="10"/>
      <c r="J189" s="10"/>
      <c r="K189" s="10"/>
      <c r="L189" s="10"/>
      <c r="M189" s="10"/>
    </row>
    <row r="190" spans="1:13" ht="12.75" customHeight="1" x14ac:dyDescent="0.2">
      <c r="A190" s="10"/>
      <c r="B190" s="10"/>
      <c r="C190" s="10"/>
      <c r="D190" s="10"/>
      <c r="E190" s="10"/>
      <c r="F190" s="10"/>
      <c r="G190" s="10"/>
      <c r="H190" s="10"/>
      <c r="I190" s="10"/>
      <c r="J190" s="10"/>
      <c r="K190" s="10"/>
      <c r="L190" s="10"/>
      <c r="M190" s="10"/>
    </row>
    <row r="191" spans="1:13" ht="12.75" customHeight="1" x14ac:dyDescent="0.2">
      <c r="A191" s="10"/>
      <c r="B191" s="10"/>
      <c r="C191" s="10"/>
      <c r="D191" s="10"/>
      <c r="E191" s="10"/>
      <c r="F191" s="10"/>
      <c r="G191" s="10"/>
      <c r="H191" s="10"/>
      <c r="I191" s="10"/>
      <c r="J191" s="10"/>
      <c r="K191" s="10"/>
      <c r="L191" s="10"/>
      <c r="M191" s="10"/>
    </row>
    <row r="192" spans="1:13" ht="12.75" customHeight="1" x14ac:dyDescent="0.2">
      <c r="A192" s="10"/>
      <c r="B192" s="10"/>
      <c r="C192" s="10"/>
      <c r="D192" s="10"/>
      <c r="E192" s="10"/>
      <c r="F192" s="10"/>
      <c r="G192" s="10"/>
      <c r="H192" s="10"/>
      <c r="I192" s="10"/>
      <c r="J192" s="10"/>
      <c r="K192" s="10"/>
      <c r="L192" s="10"/>
      <c r="M192" s="10"/>
    </row>
    <row r="193" spans="1:13" ht="12.75" customHeight="1" x14ac:dyDescent="0.2">
      <c r="A193" s="10"/>
      <c r="B193" s="10"/>
      <c r="C193" s="10"/>
      <c r="D193" s="10"/>
      <c r="E193" s="10"/>
      <c r="F193" s="10"/>
      <c r="G193" s="10"/>
      <c r="H193" s="10"/>
      <c r="I193" s="10"/>
      <c r="J193" s="10"/>
      <c r="K193" s="10"/>
      <c r="L193" s="10"/>
      <c r="M193" s="10"/>
    </row>
    <row r="194" spans="1:13" ht="12.75" customHeight="1" x14ac:dyDescent="0.2">
      <c r="A194" s="10"/>
      <c r="B194" s="10"/>
      <c r="C194" s="10"/>
      <c r="D194" s="10"/>
      <c r="E194" s="10"/>
      <c r="F194" s="10"/>
      <c r="G194" s="10"/>
      <c r="H194" s="10"/>
      <c r="I194" s="10"/>
      <c r="J194" s="10"/>
      <c r="K194" s="10"/>
      <c r="L194" s="10"/>
      <c r="M194" s="10"/>
    </row>
    <row r="195" spans="1:13" ht="12.75" customHeight="1" x14ac:dyDescent="0.2">
      <c r="A195" s="10"/>
      <c r="B195" s="10"/>
      <c r="C195" s="10"/>
      <c r="D195" s="10"/>
      <c r="E195" s="10"/>
      <c r="F195" s="10"/>
      <c r="G195" s="10"/>
      <c r="H195" s="10"/>
      <c r="I195" s="10"/>
      <c r="J195" s="10"/>
      <c r="K195" s="10"/>
      <c r="L195" s="10"/>
      <c r="M195" s="10"/>
    </row>
    <row r="196" spans="1:13" ht="12.75" customHeight="1" x14ac:dyDescent="0.2">
      <c r="A196" s="10"/>
      <c r="B196" s="10"/>
      <c r="C196" s="10"/>
      <c r="D196" s="10"/>
      <c r="E196" s="10"/>
      <c r="F196" s="10"/>
      <c r="G196" s="10"/>
      <c r="H196" s="10"/>
      <c r="I196" s="10"/>
      <c r="J196" s="10"/>
      <c r="K196" s="10"/>
      <c r="L196" s="10"/>
      <c r="M196" s="10"/>
    </row>
    <row r="197" spans="1:13" ht="12.75" customHeight="1" x14ac:dyDescent="0.2">
      <c r="A197" s="10"/>
      <c r="B197" s="10"/>
      <c r="C197" s="10"/>
      <c r="D197" s="10"/>
      <c r="E197" s="10"/>
      <c r="F197" s="10"/>
      <c r="G197" s="10"/>
      <c r="H197" s="10"/>
      <c r="I197" s="10"/>
      <c r="J197" s="10"/>
      <c r="K197" s="10"/>
      <c r="L197" s="10"/>
      <c r="M197" s="10"/>
    </row>
    <row r="198" spans="1:13" ht="12.75" customHeight="1" x14ac:dyDescent="0.2">
      <c r="A198" s="10"/>
      <c r="B198" s="10"/>
      <c r="C198" s="10"/>
      <c r="D198" s="10"/>
      <c r="E198" s="10"/>
      <c r="F198" s="10"/>
      <c r="G198" s="10"/>
      <c r="H198" s="10"/>
      <c r="I198" s="10"/>
      <c r="J198" s="10"/>
      <c r="K198" s="10"/>
      <c r="L198" s="10"/>
      <c r="M198" s="10"/>
    </row>
    <row r="199" spans="1:13" ht="12.75" customHeight="1" x14ac:dyDescent="0.2">
      <c r="A199" s="10"/>
      <c r="B199" s="10"/>
      <c r="C199" s="10"/>
      <c r="D199" s="10"/>
      <c r="E199" s="10"/>
      <c r="F199" s="10"/>
      <c r="G199" s="10"/>
      <c r="H199" s="10"/>
      <c r="I199" s="10"/>
      <c r="J199" s="10"/>
      <c r="K199" s="10"/>
      <c r="L199" s="10"/>
      <c r="M199" s="10"/>
    </row>
    <row r="200" spans="1:13" ht="12.75" customHeight="1" x14ac:dyDescent="0.2">
      <c r="A200" s="10"/>
      <c r="B200" s="10"/>
      <c r="C200" s="10"/>
      <c r="D200" s="10"/>
      <c r="E200" s="10"/>
      <c r="F200" s="10"/>
      <c r="G200" s="10"/>
      <c r="H200" s="10"/>
      <c r="I200" s="10"/>
      <c r="J200" s="10"/>
      <c r="K200" s="10"/>
      <c r="L200" s="10"/>
      <c r="M200" s="10"/>
    </row>
    <row r="201" spans="1:13" ht="12.75" customHeight="1" x14ac:dyDescent="0.2">
      <c r="A201" s="10"/>
      <c r="B201" s="10"/>
      <c r="C201" s="10"/>
      <c r="D201" s="10"/>
      <c r="E201" s="10"/>
      <c r="F201" s="10"/>
      <c r="G201" s="10"/>
      <c r="H201" s="10"/>
      <c r="I201" s="10"/>
      <c r="J201" s="10"/>
      <c r="K201" s="10"/>
      <c r="L201" s="10"/>
      <c r="M201" s="10"/>
    </row>
    <row r="202" spans="1:13" ht="12.75" customHeight="1" x14ac:dyDescent="0.2">
      <c r="A202" s="10"/>
      <c r="B202" s="10"/>
      <c r="C202" s="10"/>
      <c r="D202" s="10"/>
      <c r="E202" s="10"/>
      <c r="F202" s="10"/>
      <c r="G202" s="10"/>
      <c r="H202" s="10"/>
      <c r="I202" s="10"/>
      <c r="J202" s="10"/>
      <c r="K202" s="10"/>
      <c r="L202" s="10"/>
      <c r="M202" s="10"/>
    </row>
    <row r="203" spans="1:13" ht="12.75" customHeight="1" x14ac:dyDescent="0.2">
      <c r="A203" s="10"/>
      <c r="B203" s="10"/>
      <c r="C203" s="10"/>
      <c r="D203" s="10"/>
      <c r="E203" s="10"/>
      <c r="F203" s="10"/>
      <c r="G203" s="10"/>
      <c r="H203" s="10"/>
      <c r="I203" s="10"/>
      <c r="J203" s="10"/>
      <c r="K203" s="10"/>
      <c r="L203" s="10"/>
      <c r="M203" s="10"/>
    </row>
    <row r="204" spans="1:13" ht="12.75" customHeight="1" x14ac:dyDescent="0.2">
      <c r="A204" s="10"/>
      <c r="B204" s="10"/>
      <c r="C204" s="10"/>
      <c r="D204" s="10"/>
      <c r="E204" s="10"/>
      <c r="F204" s="10"/>
      <c r="G204" s="10"/>
      <c r="H204" s="10"/>
      <c r="I204" s="10"/>
      <c r="J204" s="10"/>
      <c r="K204" s="10"/>
      <c r="L204" s="10"/>
      <c r="M204" s="10"/>
    </row>
    <row r="205" spans="1:13" ht="12.75" customHeight="1" x14ac:dyDescent="0.2">
      <c r="A205" s="10"/>
      <c r="B205" s="10"/>
      <c r="C205" s="10"/>
      <c r="D205" s="10"/>
      <c r="E205" s="10"/>
      <c r="F205" s="10"/>
      <c r="G205" s="10"/>
      <c r="H205" s="10"/>
      <c r="I205" s="10"/>
      <c r="J205" s="10"/>
      <c r="K205" s="10"/>
      <c r="L205" s="10"/>
      <c r="M205" s="10"/>
    </row>
    <row r="206" spans="1:13" ht="12.75" customHeight="1" x14ac:dyDescent="0.2">
      <c r="A206" s="10"/>
      <c r="B206" s="10"/>
      <c r="C206" s="10"/>
      <c r="D206" s="10"/>
      <c r="E206" s="10"/>
      <c r="F206" s="10"/>
      <c r="G206" s="10"/>
      <c r="H206" s="10"/>
      <c r="I206" s="10"/>
      <c r="J206" s="10"/>
      <c r="K206" s="10"/>
      <c r="L206" s="10"/>
      <c r="M206" s="10"/>
    </row>
    <row r="207" spans="1:13" ht="12.75" customHeight="1" x14ac:dyDescent="0.2">
      <c r="A207" s="10"/>
      <c r="B207" s="10"/>
      <c r="C207" s="10"/>
      <c r="D207" s="10"/>
      <c r="E207" s="10"/>
      <c r="F207" s="10"/>
      <c r="G207" s="10"/>
      <c r="H207" s="10"/>
      <c r="I207" s="10"/>
      <c r="J207" s="10"/>
      <c r="K207" s="10"/>
      <c r="L207" s="10"/>
      <c r="M207" s="10"/>
    </row>
    <row r="208" spans="1:13" ht="12.75" customHeight="1" x14ac:dyDescent="0.2">
      <c r="A208" s="10"/>
      <c r="B208" s="10"/>
      <c r="C208" s="10"/>
      <c r="D208" s="10"/>
      <c r="E208" s="10"/>
      <c r="F208" s="10"/>
      <c r="G208" s="10"/>
      <c r="H208" s="10"/>
      <c r="I208" s="10"/>
      <c r="J208" s="10"/>
      <c r="K208" s="10"/>
      <c r="L208" s="10"/>
      <c r="M208" s="10"/>
    </row>
    <row r="209" spans="1:13" ht="12.75" customHeight="1" x14ac:dyDescent="0.2">
      <c r="A209" s="10"/>
      <c r="B209" s="10"/>
      <c r="C209" s="10"/>
      <c r="D209" s="10"/>
      <c r="E209" s="10"/>
      <c r="F209" s="10"/>
      <c r="G209" s="10"/>
      <c r="H209" s="10"/>
      <c r="I209" s="10"/>
      <c r="J209" s="10"/>
      <c r="K209" s="10"/>
      <c r="L209" s="10"/>
      <c r="M209" s="10"/>
    </row>
    <row r="210" spans="1:13" ht="12.75" customHeight="1" x14ac:dyDescent="0.2">
      <c r="A210" s="10"/>
      <c r="B210" s="10"/>
      <c r="C210" s="10"/>
      <c r="D210" s="10"/>
      <c r="E210" s="10"/>
      <c r="F210" s="10"/>
      <c r="G210" s="10"/>
      <c r="H210" s="10"/>
      <c r="I210" s="10"/>
      <c r="J210" s="10"/>
      <c r="K210" s="10"/>
      <c r="L210" s="10"/>
      <c r="M210" s="10"/>
    </row>
    <row r="211" spans="1:13" ht="12.75" customHeight="1" x14ac:dyDescent="0.2">
      <c r="A211" s="10"/>
      <c r="B211" s="10"/>
      <c r="C211" s="10"/>
      <c r="D211" s="10"/>
      <c r="E211" s="10"/>
      <c r="F211" s="10"/>
      <c r="G211" s="10"/>
      <c r="H211" s="10"/>
      <c r="I211" s="10"/>
      <c r="J211" s="10"/>
      <c r="K211" s="10"/>
      <c r="L211" s="10"/>
      <c r="M211" s="10"/>
    </row>
    <row r="212" spans="1:13" ht="12.75" customHeight="1" x14ac:dyDescent="0.2">
      <c r="A212" s="10"/>
      <c r="B212" s="10"/>
      <c r="C212" s="10"/>
      <c r="D212" s="10"/>
      <c r="E212" s="10"/>
      <c r="F212" s="10"/>
      <c r="G212" s="10"/>
      <c r="H212" s="10"/>
      <c r="I212" s="10"/>
      <c r="J212" s="10"/>
      <c r="K212" s="10"/>
      <c r="L212" s="10"/>
      <c r="M212" s="10"/>
    </row>
    <row r="213" spans="1:13" ht="12.75" customHeight="1" x14ac:dyDescent="0.2">
      <c r="A213" s="10"/>
      <c r="B213" s="10"/>
      <c r="C213" s="10"/>
      <c r="D213" s="10"/>
      <c r="E213" s="10"/>
      <c r="F213" s="10"/>
      <c r="G213" s="10"/>
      <c r="H213" s="10"/>
      <c r="I213" s="10"/>
      <c r="J213" s="10"/>
      <c r="K213" s="10"/>
      <c r="L213" s="10"/>
      <c r="M213" s="10"/>
    </row>
    <row r="214" spans="1:13" ht="12.75" customHeight="1" x14ac:dyDescent="0.2">
      <c r="A214" s="10"/>
      <c r="B214" s="10"/>
      <c r="C214" s="10"/>
      <c r="D214" s="10"/>
      <c r="E214" s="10"/>
      <c r="F214" s="10"/>
      <c r="G214" s="10"/>
      <c r="H214" s="10"/>
      <c r="I214" s="10"/>
      <c r="J214" s="10"/>
      <c r="K214" s="10"/>
      <c r="L214" s="10"/>
      <c r="M214" s="10"/>
    </row>
    <row r="215" spans="1:13" ht="12.75" customHeight="1" x14ac:dyDescent="0.2">
      <c r="A215" s="10"/>
      <c r="B215" s="10"/>
      <c r="C215" s="10"/>
      <c r="D215" s="10"/>
      <c r="E215" s="10"/>
      <c r="F215" s="10"/>
      <c r="G215" s="10"/>
      <c r="H215" s="10"/>
      <c r="I215" s="10"/>
      <c r="J215" s="10"/>
      <c r="K215" s="10"/>
      <c r="L215" s="10"/>
      <c r="M215" s="10"/>
    </row>
    <row r="216" spans="1:13" ht="12.75" customHeight="1" x14ac:dyDescent="0.2">
      <c r="A216" s="10"/>
      <c r="B216" s="10"/>
      <c r="C216" s="10"/>
      <c r="D216" s="10"/>
      <c r="E216" s="10"/>
      <c r="F216" s="10"/>
      <c r="G216" s="10"/>
      <c r="H216" s="10"/>
      <c r="I216" s="10"/>
      <c r="J216" s="10"/>
      <c r="K216" s="10"/>
      <c r="L216" s="10"/>
      <c r="M216" s="10"/>
    </row>
    <row r="217" spans="1:13" ht="12.75" customHeight="1" x14ac:dyDescent="0.2">
      <c r="A217" s="10"/>
      <c r="B217" s="10"/>
      <c r="C217" s="10"/>
      <c r="D217" s="10"/>
      <c r="E217" s="10"/>
      <c r="F217" s="10"/>
      <c r="G217" s="10"/>
      <c r="H217" s="10"/>
      <c r="I217" s="10"/>
      <c r="J217" s="10"/>
      <c r="K217" s="10"/>
      <c r="L217" s="10"/>
      <c r="M217" s="10"/>
    </row>
    <row r="218" spans="1:13" ht="12.75" customHeight="1" x14ac:dyDescent="0.2">
      <c r="A218" s="10"/>
      <c r="B218" s="10"/>
      <c r="C218" s="10"/>
      <c r="D218" s="10"/>
      <c r="E218" s="10"/>
      <c r="F218" s="10"/>
      <c r="G218" s="10"/>
      <c r="H218" s="10"/>
      <c r="I218" s="10"/>
      <c r="J218" s="10"/>
      <c r="K218" s="10"/>
      <c r="L218" s="10"/>
      <c r="M218" s="10"/>
    </row>
    <row r="219" spans="1:13" ht="12.75" customHeight="1" x14ac:dyDescent="0.2">
      <c r="A219" s="10"/>
      <c r="B219" s="10"/>
      <c r="C219" s="10"/>
      <c r="D219" s="10"/>
      <c r="E219" s="10"/>
      <c r="F219" s="10"/>
      <c r="G219" s="10"/>
      <c r="H219" s="10"/>
      <c r="I219" s="10"/>
      <c r="J219" s="10"/>
      <c r="K219" s="10"/>
      <c r="L219" s="10"/>
      <c r="M219" s="10"/>
    </row>
    <row r="220" spans="1:13" ht="12.75" customHeight="1" x14ac:dyDescent="0.2">
      <c r="A220" s="10"/>
      <c r="B220" s="10"/>
      <c r="C220" s="10"/>
      <c r="D220" s="10"/>
      <c r="E220" s="10"/>
      <c r="F220" s="10"/>
      <c r="G220" s="10"/>
      <c r="H220" s="10"/>
      <c r="I220" s="10"/>
      <c r="J220" s="10"/>
      <c r="K220" s="10"/>
      <c r="L220" s="10"/>
      <c r="M220" s="10"/>
    </row>
    <row r="221" spans="1:13" ht="12.75" customHeight="1" x14ac:dyDescent="0.2">
      <c r="A221" s="10"/>
      <c r="B221" s="10"/>
      <c r="C221" s="10"/>
      <c r="D221" s="10"/>
      <c r="E221" s="10"/>
      <c r="F221" s="10"/>
      <c r="G221" s="10"/>
      <c r="H221" s="10"/>
      <c r="I221" s="10"/>
      <c r="J221" s="10"/>
      <c r="K221" s="10"/>
      <c r="L221" s="10"/>
      <c r="M221" s="10"/>
    </row>
    <row r="222" spans="1:13" ht="12.75" customHeight="1" x14ac:dyDescent="0.2">
      <c r="A222" s="10"/>
      <c r="B222" s="10"/>
      <c r="C222" s="10"/>
      <c r="D222" s="10"/>
      <c r="E222" s="10"/>
      <c r="F222" s="10"/>
      <c r="G222" s="10"/>
      <c r="H222" s="10"/>
      <c r="I222" s="10"/>
      <c r="J222" s="10"/>
      <c r="K222" s="10"/>
      <c r="L222" s="10"/>
      <c r="M222" s="10"/>
    </row>
    <row r="223" spans="1:13" ht="12.75" customHeight="1" x14ac:dyDescent="0.2">
      <c r="A223" s="10"/>
      <c r="B223" s="10"/>
      <c r="C223" s="10"/>
      <c r="D223" s="10"/>
      <c r="E223" s="10"/>
      <c r="F223" s="10"/>
      <c r="G223" s="10"/>
      <c r="H223" s="10"/>
      <c r="I223" s="10"/>
      <c r="J223" s="10"/>
      <c r="K223" s="10"/>
      <c r="L223" s="10"/>
      <c r="M223" s="10"/>
    </row>
    <row r="224" spans="1:13" ht="12.75" customHeight="1" x14ac:dyDescent="0.2">
      <c r="A224" s="10"/>
      <c r="B224" s="10"/>
      <c r="C224" s="10"/>
      <c r="D224" s="10"/>
      <c r="E224" s="10"/>
      <c r="F224" s="10"/>
      <c r="G224" s="10"/>
      <c r="H224" s="10"/>
      <c r="I224" s="10"/>
      <c r="J224" s="10"/>
      <c r="K224" s="10"/>
      <c r="L224" s="10"/>
      <c r="M224" s="10"/>
    </row>
    <row r="225" spans="1:13" ht="12.75" customHeight="1" x14ac:dyDescent="0.2">
      <c r="A225" s="10"/>
      <c r="B225" s="10"/>
      <c r="C225" s="10"/>
      <c r="D225" s="10"/>
      <c r="E225" s="10"/>
      <c r="F225" s="10"/>
      <c r="G225" s="10"/>
      <c r="H225" s="10"/>
      <c r="I225" s="10"/>
      <c r="J225" s="10"/>
      <c r="K225" s="10"/>
      <c r="L225" s="10"/>
      <c r="M225" s="10"/>
    </row>
    <row r="226" spans="1:13" ht="12.75" customHeight="1" x14ac:dyDescent="0.2">
      <c r="A226" s="10"/>
      <c r="B226" s="10"/>
      <c r="C226" s="10"/>
      <c r="D226" s="10"/>
      <c r="E226" s="10"/>
      <c r="F226" s="10"/>
      <c r="G226" s="10"/>
      <c r="H226" s="10"/>
      <c r="I226" s="10"/>
      <c r="J226" s="10"/>
      <c r="K226" s="10"/>
      <c r="L226" s="10"/>
      <c r="M226" s="10"/>
    </row>
    <row r="227" spans="1:13" ht="12.75" customHeight="1" x14ac:dyDescent="0.2">
      <c r="A227" s="10"/>
      <c r="B227" s="10"/>
      <c r="C227" s="10"/>
      <c r="D227" s="10"/>
      <c r="E227" s="10"/>
      <c r="F227" s="10"/>
      <c r="G227" s="10"/>
      <c r="H227" s="10"/>
      <c r="I227" s="10"/>
      <c r="J227" s="10"/>
      <c r="K227" s="10"/>
      <c r="L227" s="10"/>
      <c r="M227" s="10"/>
    </row>
    <row r="228" spans="1:13" ht="12.75" customHeight="1" x14ac:dyDescent="0.2">
      <c r="A228" s="10"/>
      <c r="B228" s="14"/>
      <c r="C228" s="14"/>
      <c r="D228" s="14"/>
      <c r="E228" s="14"/>
      <c r="F228" s="10"/>
      <c r="G228" s="10"/>
      <c r="H228" s="10"/>
      <c r="I228" s="10"/>
      <c r="J228" s="10"/>
      <c r="K228" s="10"/>
      <c r="L228" s="10"/>
      <c r="M228" s="10"/>
    </row>
    <row r="229" spans="1:13" ht="12.75" customHeight="1" x14ac:dyDescent="0.2">
      <c r="A229" s="13"/>
      <c r="F229" s="14"/>
      <c r="G229" s="14"/>
      <c r="H229" s="14"/>
      <c r="I229" s="14"/>
      <c r="J229" s="14"/>
      <c r="K229" s="14"/>
      <c r="L229" s="14"/>
      <c r="M229" s="14"/>
    </row>
  </sheetData>
  <mergeCells count="17">
    <mergeCell ref="A1:M1"/>
    <mergeCell ref="A2:M2"/>
    <mergeCell ref="A3:M3"/>
    <mergeCell ref="A5:M5"/>
    <mergeCell ref="A6:M6"/>
    <mergeCell ref="A8:A13"/>
    <mergeCell ref="B8:M8"/>
    <mergeCell ref="B9:M9"/>
    <mergeCell ref="B10:C10"/>
    <mergeCell ref="D10:G10"/>
    <mergeCell ref="H10:M10"/>
    <mergeCell ref="B11:C11"/>
    <mergeCell ref="D11:E11"/>
    <mergeCell ref="F11:G11"/>
    <mergeCell ref="H11:I11"/>
    <mergeCell ref="J11:K11"/>
    <mergeCell ref="L11:M11"/>
  </mergeCells>
  <printOptions horizontalCentered="1"/>
  <pageMargins left="0.74803149606299213" right="0.74803149606299213" top="0.98425196850393704" bottom="0.98425196850393704" header="0.31496062992125984" footer="0.31496062992125984"/>
  <pageSetup scale="70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8 Remesas</vt:lpstr>
      <vt:lpstr>'Cuadro 8 Remesas'!Área_de_impresión</vt:lpstr>
      <vt:lpstr>'Cuadro 8 Remesas'!Títulos_a_imprimir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Dalys Liao de Pardo</cp:lastModifiedBy>
  <cp:lastPrinted>2025-09-04T18:34:53Z</cp:lastPrinted>
  <dcterms:created xsi:type="dcterms:W3CDTF">2018-11-21T20:09:16Z</dcterms:created>
  <dcterms:modified xsi:type="dcterms:W3CDTF">2025-09-25T22:05:34Z</dcterms:modified>
</cp:coreProperties>
</file>